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0"/>
  <workbookPr/>
  <mc:AlternateContent xmlns:mc="http://schemas.openxmlformats.org/markup-compatibility/2006">
    <mc:Choice Requires="x15">
      <x15ac:absPath xmlns:x15ac="http://schemas.microsoft.com/office/spreadsheetml/2010/11/ac" url="https://txcourts.sharepoint.com/sites/OCAHDrive/Shared Documents/JUDINFO/Pubs/AR 2022/F.  District Court/"/>
    </mc:Choice>
  </mc:AlternateContent>
  <xr:revisionPtr revIDLastSave="57" documentId="8_{4833E3DE-90C7-44E7-9D6F-59FD6366B36C}" xr6:coauthVersionLast="47" xr6:coauthVersionMax="47" xr10:uidLastSave="{74346DFB-2E27-4856-9094-2854D5033F07}"/>
  <bookViews>
    <workbookView xWindow="-120" yWindow="-120" windowWidth="29040" windowHeight="15840" tabRatio="500" firstSheet="1" activeTab="2" xr2:uid="{00000000-000D-0000-FFFF-FFFF00000000}"/>
  </bookViews>
  <sheets>
    <sheet name="final" sheetId="1" r:id="rId1"/>
    <sheet name="linked" sheetId="3" r:id="rId2"/>
    <sheet name="rough" sheetId="2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3" i="2" l="1"/>
  <c r="V52" i="2"/>
  <c r="W52" i="2"/>
  <c r="X52" i="2"/>
  <c r="Y52" i="2"/>
  <c r="V53" i="2"/>
  <c r="W53" i="2"/>
  <c r="X53" i="2"/>
  <c r="Y53" i="2"/>
  <c r="V54" i="2"/>
  <c r="W54" i="2"/>
  <c r="X54" i="2"/>
  <c r="Y54" i="2"/>
  <c r="V55" i="2"/>
  <c r="W55" i="2"/>
  <c r="X55" i="2"/>
  <c r="Y55" i="2"/>
  <c r="V56" i="2"/>
  <c r="W56" i="2"/>
  <c r="X56" i="2"/>
  <c r="Y56" i="2"/>
  <c r="V57" i="2"/>
  <c r="W57" i="2"/>
  <c r="X57" i="2"/>
  <c r="Y57" i="2"/>
  <c r="V58" i="2"/>
  <c r="W58" i="2"/>
  <c r="X58" i="2"/>
  <c r="Y58" i="2"/>
  <c r="V59" i="2"/>
  <c r="W59" i="2"/>
  <c r="X59" i="2"/>
  <c r="Y59" i="2"/>
  <c r="V60" i="2"/>
  <c r="W60" i="2"/>
  <c r="X60" i="2"/>
  <c r="Y60" i="2"/>
  <c r="V61" i="2"/>
  <c r="W61" i="2"/>
  <c r="X61" i="2"/>
  <c r="Y61" i="2"/>
  <c r="V62" i="2"/>
  <c r="W62" i="2"/>
  <c r="X62" i="2"/>
  <c r="Y62" i="2"/>
  <c r="V63" i="2"/>
  <c r="W63" i="2"/>
  <c r="X63" i="2"/>
  <c r="Y63" i="2"/>
  <c r="V64" i="2"/>
  <c r="W64" i="2"/>
  <c r="X64" i="2"/>
  <c r="Y64" i="2"/>
  <c r="V65" i="2"/>
  <c r="W65" i="2"/>
  <c r="X65" i="2"/>
  <c r="Y65" i="2"/>
  <c r="V66" i="2"/>
  <c r="W66" i="2"/>
  <c r="X66" i="2"/>
  <c r="Y66" i="2"/>
  <c r="V67" i="2"/>
  <c r="W67" i="2"/>
  <c r="X67" i="2"/>
  <c r="Y67" i="2"/>
  <c r="V68" i="2"/>
  <c r="W68" i="2"/>
  <c r="X68" i="2"/>
  <c r="Y68" i="2"/>
  <c r="V69" i="2"/>
  <c r="W69" i="2"/>
  <c r="X69" i="2"/>
  <c r="Y69" i="2"/>
  <c r="V70" i="2"/>
  <c r="W70" i="2"/>
  <c r="X70" i="2"/>
  <c r="Y70" i="2"/>
  <c r="V71" i="2"/>
  <c r="W71" i="2"/>
  <c r="X71" i="2"/>
  <c r="Y71" i="2"/>
  <c r="V72" i="2"/>
  <c r="W72" i="2"/>
  <c r="X72" i="2"/>
  <c r="Y72" i="2"/>
  <c r="V73" i="2"/>
  <c r="W73" i="2"/>
  <c r="X73" i="2"/>
  <c r="Y73" i="2"/>
  <c r="V74" i="2"/>
  <c r="W74" i="2"/>
  <c r="X74" i="2"/>
  <c r="Y74" i="2"/>
  <c r="V75" i="2"/>
  <c r="W75" i="2"/>
  <c r="X75" i="2"/>
  <c r="Y75" i="2"/>
  <c r="V76" i="2"/>
  <c r="W76" i="2"/>
  <c r="X76" i="2"/>
  <c r="Y76" i="2"/>
  <c r="V77" i="2"/>
  <c r="W77" i="2"/>
  <c r="X77" i="2"/>
  <c r="Y77" i="2"/>
  <c r="V78" i="2"/>
  <c r="W78" i="2"/>
  <c r="X78" i="2"/>
  <c r="Y78" i="2"/>
  <c r="V79" i="2"/>
  <c r="W79" i="2"/>
  <c r="X79" i="2"/>
  <c r="Y79" i="2"/>
  <c r="V80" i="2"/>
  <c r="W80" i="2"/>
  <c r="X80" i="2"/>
  <c r="Y80" i="2"/>
  <c r="V81" i="2"/>
  <c r="W81" i="2"/>
  <c r="X81" i="2"/>
  <c r="Y81" i="2"/>
  <c r="V82" i="2"/>
  <c r="W82" i="2"/>
  <c r="X82" i="2"/>
  <c r="Y82" i="2"/>
  <c r="V83" i="2"/>
  <c r="W83" i="2"/>
  <c r="X83" i="2"/>
  <c r="Y83" i="2"/>
  <c r="V84" i="2"/>
  <c r="W84" i="2"/>
  <c r="X84" i="2"/>
  <c r="Y84" i="2"/>
  <c r="V85" i="2"/>
  <c r="W85" i="2"/>
  <c r="X85" i="2"/>
  <c r="Y85" i="2"/>
  <c r="V86" i="2"/>
  <c r="W86" i="2"/>
  <c r="X86" i="2"/>
  <c r="Y86" i="2"/>
  <c r="V87" i="2"/>
  <c r="W87" i="2"/>
  <c r="X87" i="2"/>
  <c r="Y87" i="2"/>
  <c r="V88" i="2"/>
  <c r="W88" i="2"/>
  <c r="X88" i="2"/>
  <c r="Y88" i="2"/>
  <c r="V89" i="2"/>
  <c r="W89" i="2"/>
  <c r="X89" i="2"/>
  <c r="Y89" i="2"/>
  <c r="V90" i="2"/>
  <c r="W90" i="2"/>
  <c r="X90" i="2"/>
  <c r="Y90" i="2"/>
  <c r="V91" i="2"/>
  <c r="W91" i="2"/>
  <c r="X91" i="2"/>
  <c r="Y91" i="2"/>
  <c r="V92" i="2"/>
  <c r="W92" i="2"/>
  <c r="X92" i="2"/>
  <c r="Y92" i="2"/>
  <c r="V93" i="2"/>
  <c r="W93" i="2"/>
  <c r="X93" i="2"/>
  <c r="Y93" i="2"/>
  <c r="V94" i="2"/>
  <c r="W94" i="2"/>
  <c r="X94" i="2"/>
  <c r="Y94" i="2"/>
  <c r="V95" i="2"/>
  <c r="W95" i="2"/>
  <c r="X95" i="2"/>
  <c r="Y95" i="2"/>
  <c r="V96" i="2"/>
  <c r="W96" i="2"/>
  <c r="X96" i="2"/>
  <c r="Y96" i="2"/>
  <c r="V97" i="2"/>
  <c r="W97" i="2"/>
  <c r="X97" i="2"/>
  <c r="Y97" i="2"/>
  <c r="V98" i="2"/>
  <c r="W98" i="2"/>
  <c r="X98" i="2"/>
  <c r="Y98" i="2"/>
  <c r="V99" i="2"/>
  <c r="W99" i="2"/>
  <c r="X99" i="2"/>
  <c r="Y99" i="2"/>
  <c r="V100" i="2"/>
  <c r="W100" i="2"/>
  <c r="X100" i="2"/>
  <c r="Y100" i="2"/>
  <c r="V101" i="2"/>
  <c r="W101" i="2"/>
  <c r="X101" i="2"/>
  <c r="Y101" i="2"/>
  <c r="V102" i="2"/>
  <c r="W102" i="2"/>
  <c r="X102" i="2"/>
  <c r="Y102" i="2"/>
  <c r="V103" i="2"/>
  <c r="W103" i="2"/>
  <c r="X103" i="2"/>
  <c r="Y103" i="2"/>
  <c r="V104" i="2"/>
  <c r="W104" i="2"/>
  <c r="X104" i="2"/>
  <c r="Y104" i="2"/>
  <c r="V105" i="2"/>
  <c r="W105" i="2"/>
  <c r="X105" i="2"/>
  <c r="Y105" i="2"/>
  <c r="V106" i="2"/>
  <c r="W106" i="2"/>
  <c r="X106" i="2"/>
  <c r="Y106" i="2"/>
  <c r="V107" i="2"/>
  <c r="W107" i="2"/>
  <c r="X107" i="2"/>
  <c r="Y107" i="2"/>
  <c r="V108" i="2"/>
  <c r="W108" i="2"/>
  <c r="X108" i="2"/>
  <c r="Y108" i="2"/>
  <c r="V109" i="2"/>
  <c r="W109" i="2"/>
  <c r="X109" i="2"/>
  <c r="Y109" i="2"/>
  <c r="V110" i="2"/>
  <c r="W110" i="2"/>
  <c r="X110" i="2"/>
  <c r="Y110" i="2"/>
  <c r="V111" i="2"/>
  <c r="W111" i="2"/>
  <c r="X111" i="2"/>
  <c r="Y111" i="2"/>
  <c r="V112" i="2"/>
  <c r="W112" i="2"/>
  <c r="X112" i="2"/>
  <c r="Y112" i="2"/>
  <c r="V113" i="2"/>
  <c r="W113" i="2"/>
  <c r="X113" i="2"/>
  <c r="Y113" i="2"/>
  <c r="V114" i="2"/>
  <c r="W114" i="2"/>
  <c r="X114" i="2"/>
  <c r="Y114" i="2"/>
  <c r="V115" i="2"/>
  <c r="W115" i="2"/>
  <c r="X115" i="2"/>
  <c r="Y115" i="2"/>
  <c r="V116" i="2"/>
  <c r="W116" i="2"/>
  <c r="X116" i="2"/>
  <c r="Y116" i="2"/>
  <c r="V117" i="2"/>
  <c r="W117" i="2"/>
  <c r="X117" i="2"/>
  <c r="Y117" i="2"/>
  <c r="V118" i="2"/>
  <c r="W118" i="2"/>
  <c r="X118" i="2"/>
  <c r="Y118" i="2"/>
  <c r="V119" i="2"/>
  <c r="W119" i="2"/>
  <c r="X119" i="2"/>
  <c r="Y119" i="2"/>
  <c r="V120" i="2"/>
  <c r="W120" i="2"/>
  <c r="X120" i="2"/>
  <c r="Y120" i="2"/>
  <c r="V121" i="2"/>
  <c r="W121" i="2"/>
  <c r="X121" i="2"/>
  <c r="Y121" i="2"/>
  <c r="V122" i="2"/>
  <c r="W122" i="2"/>
  <c r="X122" i="2"/>
  <c r="Y122" i="2"/>
  <c r="V123" i="2"/>
  <c r="W123" i="2"/>
  <c r="X123" i="2"/>
  <c r="Y123" i="2"/>
  <c r="V124" i="2"/>
  <c r="W124" i="2"/>
  <c r="X124" i="2"/>
  <c r="Y124" i="2"/>
  <c r="V125" i="2"/>
  <c r="W125" i="2"/>
  <c r="X125" i="2"/>
  <c r="Y125" i="2"/>
  <c r="V126" i="2"/>
  <c r="W126" i="2"/>
  <c r="X126" i="2"/>
  <c r="Y126" i="2"/>
  <c r="V127" i="2"/>
  <c r="W127" i="2"/>
  <c r="X127" i="2"/>
  <c r="Y127" i="2"/>
  <c r="V128" i="2"/>
  <c r="W128" i="2"/>
  <c r="X128" i="2"/>
  <c r="Y128" i="2"/>
  <c r="V129" i="2"/>
  <c r="W129" i="2"/>
  <c r="X129" i="2"/>
  <c r="Y129" i="2"/>
  <c r="V130" i="2"/>
  <c r="W130" i="2"/>
  <c r="X130" i="2"/>
  <c r="Y130" i="2"/>
  <c r="V131" i="2"/>
  <c r="W131" i="2"/>
  <c r="X131" i="2"/>
  <c r="Y131" i="2"/>
  <c r="V132" i="2"/>
  <c r="W132" i="2"/>
  <c r="X132" i="2"/>
  <c r="Y132" i="2"/>
  <c r="V133" i="2"/>
  <c r="W133" i="2"/>
  <c r="X133" i="2"/>
  <c r="Y133" i="2"/>
  <c r="V134" i="2"/>
  <c r="W134" i="2"/>
  <c r="X134" i="2"/>
  <c r="Y134" i="2"/>
  <c r="V135" i="2"/>
  <c r="W135" i="2"/>
  <c r="X135" i="2"/>
  <c r="Y135" i="2"/>
  <c r="V136" i="2"/>
  <c r="W136" i="2"/>
  <c r="X136" i="2"/>
  <c r="Y136" i="2"/>
  <c r="V137" i="2"/>
  <c r="W137" i="2"/>
  <c r="X137" i="2"/>
  <c r="Y137" i="2"/>
  <c r="V138" i="2"/>
  <c r="W138" i="2"/>
  <c r="X138" i="2"/>
  <c r="Y138" i="2"/>
  <c r="V139" i="2"/>
  <c r="W139" i="2"/>
  <c r="X139" i="2"/>
  <c r="Y139" i="2"/>
  <c r="V140" i="2"/>
  <c r="W140" i="2"/>
  <c r="X140" i="2"/>
  <c r="Y140" i="2"/>
  <c r="V141" i="2"/>
  <c r="W141" i="2"/>
  <c r="X141" i="2"/>
  <c r="Y141" i="2"/>
  <c r="V142" i="2"/>
  <c r="W142" i="2"/>
  <c r="X142" i="2"/>
  <c r="Y142" i="2"/>
  <c r="V143" i="2"/>
  <c r="W143" i="2"/>
  <c r="X143" i="2"/>
  <c r="Y143" i="2"/>
  <c r="V144" i="2"/>
  <c r="W144" i="2"/>
  <c r="X144" i="2"/>
  <c r="Y144" i="2"/>
  <c r="V145" i="2"/>
  <c r="W145" i="2"/>
  <c r="X145" i="2"/>
  <c r="Y145" i="2"/>
  <c r="V146" i="2"/>
  <c r="W146" i="2"/>
  <c r="X146" i="2"/>
  <c r="Y146" i="2"/>
  <c r="V147" i="2"/>
  <c r="W147" i="2"/>
  <c r="X147" i="2"/>
  <c r="Y147" i="2"/>
  <c r="V148" i="2"/>
  <c r="W148" i="2"/>
  <c r="X148" i="2"/>
  <c r="Y148" i="2"/>
  <c r="V149" i="2"/>
  <c r="W149" i="2"/>
  <c r="X149" i="2"/>
  <c r="Y149" i="2"/>
  <c r="V150" i="2"/>
  <c r="W150" i="2"/>
  <c r="X150" i="2"/>
  <c r="Y150" i="2"/>
  <c r="V151" i="2"/>
  <c r="W151" i="2"/>
  <c r="X151" i="2"/>
  <c r="Y151" i="2"/>
  <c r="V152" i="2"/>
  <c r="W152" i="2"/>
  <c r="X152" i="2"/>
  <c r="Y152" i="2"/>
  <c r="V153" i="2"/>
  <c r="W153" i="2"/>
  <c r="X153" i="2"/>
  <c r="Y153" i="2"/>
  <c r="V154" i="2"/>
  <c r="W154" i="2"/>
  <c r="X154" i="2"/>
  <c r="Y154" i="2"/>
  <c r="V155" i="2"/>
  <c r="W155" i="2"/>
  <c r="X155" i="2"/>
  <c r="Y155" i="2"/>
  <c r="V156" i="2"/>
  <c r="W156" i="2"/>
  <c r="X156" i="2"/>
  <c r="Y156" i="2"/>
  <c r="V157" i="2"/>
  <c r="W157" i="2"/>
  <c r="X157" i="2"/>
  <c r="Y157" i="2"/>
  <c r="V158" i="2"/>
  <c r="W158" i="2"/>
  <c r="X158" i="2"/>
  <c r="Y158" i="2"/>
  <c r="V159" i="2"/>
  <c r="W159" i="2"/>
  <c r="X159" i="2"/>
  <c r="Y159" i="2"/>
  <c r="V160" i="2"/>
  <c r="W160" i="2"/>
  <c r="X160" i="2"/>
  <c r="Y160" i="2"/>
  <c r="V161" i="2"/>
  <c r="W161" i="2"/>
  <c r="X161" i="2"/>
  <c r="Y161" i="2"/>
  <c r="V162" i="2"/>
  <c r="W162" i="2"/>
  <c r="X162" i="2"/>
  <c r="Y162" i="2"/>
  <c r="V163" i="2"/>
  <c r="W163" i="2"/>
  <c r="X163" i="2"/>
  <c r="Y163" i="2"/>
  <c r="V164" i="2"/>
  <c r="W164" i="2"/>
  <c r="X164" i="2"/>
  <c r="Y164" i="2"/>
  <c r="V165" i="2"/>
  <c r="W165" i="2"/>
  <c r="X165" i="2"/>
  <c r="Y165" i="2"/>
  <c r="V166" i="2"/>
  <c r="W166" i="2"/>
  <c r="X166" i="2"/>
  <c r="Y166" i="2"/>
  <c r="V167" i="2"/>
  <c r="W167" i="2"/>
  <c r="X167" i="2"/>
  <c r="Y167" i="2"/>
  <c r="V168" i="2"/>
  <c r="W168" i="2"/>
  <c r="X168" i="2"/>
  <c r="Y168" i="2"/>
  <c r="V169" i="2"/>
  <c r="W169" i="2"/>
  <c r="X169" i="2"/>
  <c r="Y169" i="2"/>
  <c r="V170" i="2"/>
  <c r="W170" i="2"/>
  <c r="X170" i="2"/>
  <c r="Y170" i="2"/>
  <c r="V171" i="2"/>
  <c r="W171" i="2"/>
  <c r="X171" i="2"/>
  <c r="Y171" i="2"/>
  <c r="V172" i="2"/>
  <c r="W172" i="2"/>
  <c r="X172" i="2"/>
  <c r="Y172" i="2"/>
  <c r="V173" i="2"/>
  <c r="W173" i="2"/>
  <c r="X173" i="2"/>
  <c r="Y173" i="2"/>
  <c r="V174" i="2"/>
  <c r="W174" i="2"/>
  <c r="X174" i="2"/>
  <c r="Y174" i="2"/>
  <c r="V175" i="2"/>
  <c r="W175" i="2"/>
  <c r="X175" i="2"/>
  <c r="Y175" i="2"/>
  <c r="V176" i="2"/>
  <c r="W176" i="2"/>
  <c r="X176" i="2"/>
  <c r="Y176" i="2"/>
  <c r="V177" i="2"/>
  <c r="W177" i="2"/>
  <c r="X177" i="2"/>
  <c r="Y177" i="2"/>
  <c r="V178" i="2"/>
  <c r="W178" i="2"/>
  <c r="X178" i="2"/>
  <c r="Y178" i="2"/>
  <c r="V179" i="2"/>
  <c r="W179" i="2"/>
  <c r="X179" i="2"/>
  <c r="Y179" i="2"/>
  <c r="V180" i="2"/>
  <c r="W180" i="2"/>
  <c r="X180" i="2"/>
  <c r="Y180" i="2"/>
  <c r="V181" i="2"/>
  <c r="W181" i="2"/>
  <c r="X181" i="2"/>
  <c r="Y181" i="2"/>
  <c r="V182" i="2"/>
  <c r="W182" i="2"/>
  <c r="X182" i="2"/>
  <c r="Y182" i="2"/>
  <c r="V183" i="2"/>
  <c r="W183" i="2"/>
  <c r="X183" i="2"/>
  <c r="Y183" i="2"/>
  <c r="V184" i="2"/>
  <c r="W184" i="2"/>
  <c r="X184" i="2"/>
  <c r="Y184" i="2"/>
  <c r="V185" i="2"/>
  <c r="W185" i="2"/>
  <c r="X185" i="2"/>
  <c r="Y185" i="2"/>
  <c r="V186" i="2"/>
  <c r="W186" i="2"/>
  <c r="X186" i="2"/>
  <c r="Y186" i="2"/>
  <c r="V187" i="2"/>
  <c r="W187" i="2"/>
  <c r="X187" i="2"/>
  <c r="Y187" i="2"/>
  <c r="V188" i="2"/>
  <c r="W188" i="2"/>
  <c r="X188" i="2"/>
  <c r="Y188" i="2"/>
  <c r="V189" i="2"/>
  <c r="W189" i="2"/>
  <c r="X189" i="2"/>
  <c r="Y189" i="2"/>
  <c r="V190" i="2"/>
  <c r="W190" i="2"/>
  <c r="X190" i="2"/>
  <c r="Y190" i="2"/>
  <c r="V191" i="2"/>
  <c r="W191" i="2"/>
  <c r="X191" i="2"/>
  <c r="Y191" i="2"/>
  <c r="V192" i="2"/>
  <c r="W192" i="2"/>
  <c r="X192" i="2"/>
  <c r="Y192" i="2"/>
  <c r="V193" i="2"/>
  <c r="W193" i="2"/>
  <c r="X193" i="2"/>
  <c r="Y193" i="2"/>
  <c r="V194" i="2"/>
  <c r="W194" i="2"/>
  <c r="X194" i="2"/>
  <c r="Y194" i="2"/>
  <c r="V195" i="2"/>
  <c r="W195" i="2"/>
  <c r="X195" i="2"/>
  <c r="Y195" i="2"/>
  <c r="V196" i="2"/>
  <c r="W196" i="2"/>
  <c r="X196" i="2"/>
  <c r="Y196" i="2"/>
  <c r="V197" i="2"/>
  <c r="W197" i="2"/>
  <c r="X197" i="2"/>
  <c r="Y197" i="2"/>
  <c r="V198" i="2"/>
  <c r="W198" i="2"/>
  <c r="X198" i="2"/>
  <c r="Y198" i="2"/>
  <c r="V199" i="2"/>
  <c r="W199" i="2"/>
  <c r="X199" i="2"/>
  <c r="Y199" i="2"/>
  <c r="V200" i="2"/>
  <c r="W200" i="2"/>
  <c r="X200" i="2"/>
  <c r="Y200" i="2"/>
  <c r="V201" i="2"/>
  <c r="W201" i="2"/>
  <c r="X201" i="2"/>
  <c r="Y201" i="2"/>
  <c r="V202" i="2"/>
  <c r="W202" i="2"/>
  <c r="X202" i="2"/>
  <c r="Y202" i="2"/>
  <c r="V203" i="2"/>
  <c r="W203" i="2"/>
  <c r="X203" i="2"/>
  <c r="Y203" i="2"/>
  <c r="V204" i="2"/>
  <c r="W204" i="2"/>
  <c r="X204" i="2"/>
  <c r="Y204" i="2"/>
  <c r="V205" i="2"/>
  <c r="W205" i="2"/>
  <c r="X205" i="2"/>
  <c r="Y205" i="2"/>
  <c r="V206" i="2"/>
  <c r="W206" i="2"/>
  <c r="X206" i="2"/>
  <c r="Y206" i="2"/>
  <c r="V207" i="2"/>
  <c r="W207" i="2"/>
  <c r="X207" i="2"/>
  <c r="Y207" i="2"/>
  <c r="V208" i="2"/>
  <c r="W208" i="2"/>
  <c r="X208" i="2"/>
  <c r="Y208" i="2"/>
  <c r="V209" i="2"/>
  <c r="W209" i="2"/>
  <c r="X209" i="2"/>
  <c r="Y209" i="2"/>
  <c r="V210" i="2"/>
  <c r="W210" i="2"/>
  <c r="X210" i="2"/>
  <c r="Y210" i="2"/>
  <c r="V211" i="2"/>
  <c r="W211" i="2"/>
  <c r="X211" i="2"/>
  <c r="Y211" i="2"/>
  <c r="V212" i="2"/>
  <c r="W212" i="2"/>
  <c r="X212" i="2"/>
  <c r="Y212" i="2"/>
  <c r="V213" i="2"/>
  <c r="W213" i="2"/>
  <c r="X213" i="2"/>
  <c r="Y213" i="2"/>
  <c r="V214" i="2"/>
  <c r="W214" i="2"/>
  <c r="X214" i="2"/>
  <c r="Y214" i="2"/>
  <c r="V215" i="2"/>
  <c r="W215" i="2"/>
  <c r="X215" i="2"/>
  <c r="Y215" i="2"/>
  <c r="V216" i="2"/>
  <c r="W216" i="2"/>
  <c r="X216" i="2"/>
  <c r="Y216" i="2"/>
  <c r="V217" i="2"/>
  <c r="W217" i="2"/>
  <c r="X217" i="2"/>
  <c r="Y217" i="2"/>
  <c r="V218" i="2"/>
  <c r="W218" i="2"/>
  <c r="X218" i="2"/>
  <c r="Y218" i="2"/>
  <c r="V219" i="2"/>
  <c r="W219" i="2"/>
  <c r="X219" i="2"/>
  <c r="Y219" i="2"/>
  <c r="V220" i="2"/>
  <c r="W220" i="2"/>
  <c r="X220" i="2"/>
  <c r="Y220" i="2"/>
  <c r="V221" i="2"/>
  <c r="W221" i="2"/>
  <c r="X221" i="2"/>
  <c r="Y221" i="2"/>
  <c r="V222" i="2"/>
  <c r="W222" i="2"/>
  <c r="X222" i="2"/>
  <c r="Y222" i="2"/>
  <c r="V223" i="2"/>
  <c r="W223" i="2"/>
  <c r="X223" i="2"/>
  <c r="Y223" i="2"/>
  <c r="V224" i="2"/>
  <c r="W224" i="2"/>
  <c r="X224" i="2"/>
  <c r="Y224" i="2"/>
  <c r="V225" i="2"/>
  <c r="W225" i="2"/>
  <c r="X225" i="2"/>
  <c r="Y225" i="2"/>
  <c r="V226" i="2"/>
  <c r="W226" i="2"/>
  <c r="X226" i="2"/>
  <c r="Y226" i="2"/>
  <c r="V227" i="2"/>
  <c r="W227" i="2"/>
  <c r="X227" i="2"/>
  <c r="Y227" i="2"/>
  <c r="V228" i="2"/>
  <c r="W228" i="2"/>
  <c r="X228" i="2"/>
  <c r="Y228" i="2"/>
  <c r="V229" i="2"/>
  <c r="W229" i="2"/>
  <c r="X229" i="2"/>
  <c r="Y229" i="2"/>
  <c r="V230" i="2"/>
  <c r="W230" i="2"/>
  <c r="X230" i="2"/>
  <c r="Y230" i="2"/>
  <c r="V231" i="2"/>
  <c r="W231" i="2"/>
  <c r="X231" i="2"/>
  <c r="Y231" i="2"/>
  <c r="V232" i="2"/>
  <c r="W232" i="2"/>
  <c r="X232" i="2"/>
  <c r="Y232" i="2"/>
  <c r="V233" i="2"/>
  <c r="W233" i="2"/>
  <c r="X233" i="2"/>
  <c r="Y233" i="2"/>
  <c r="V234" i="2"/>
  <c r="W234" i="2"/>
  <c r="X234" i="2"/>
  <c r="Y234" i="2"/>
  <c r="V235" i="2"/>
  <c r="W235" i="2"/>
  <c r="X235" i="2"/>
  <c r="Y235" i="2"/>
  <c r="V236" i="2"/>
  <c r="W236" i="2"/>
  <c r="X236" i="2"/>
  <c r="Y236" i="2"/>
  <c r="V237" i="2"/>
  <c r="W237" i="2"/>
  <c r="X237" i="2"/>
  <c r="Y237" i="2"/>
  <c r="V238" i="2"/>
  <c r="W238" i="2"/>
  <c r="X238" i="2"/>
  <c r="Y238" i="2"/>
  <c r="V239" i="2"/>
  <c r="W239" i="2"/>
  <c r="X239" i="2"/>
  <c r="Y239" i="2"/>
  <c r="V240" i="2"/>
  <c r="W240" i="2"/>
  <c r="X240" i="2"/>
  <c r="Y240" i="2"/>
  <c r="V241" i="2"/>
  <c r="W241" i="2"/>
  <c r="X241" i="2"/>
  <c r="Y241" i="2"/>
  <c r="V242" i="2"/>
  <c r="W242" i="2"/>
  <c r="X242" i="2"/>
  <c r="Y242" i="2"/>
  <c r="V243" i="2"/>
  <c r="W243" i="2"/>
  <c r="X243" i="2"/>
  <c r="Y243" i="2"/>
  <c r="V244" i="2"/>
  <c r="W244" i="2"/>
  <c r="X244" i="2"/>
  <c r="Y244" i="2"/>
  <c r="V245" i="2"/>
  <c r="W245" i="2"/>
  <c r="X245" i="2"/>
  <c r="Y245" i="2"/>
  <c r="V246" i="2"/>
  <c r="W246" i="2"/>
  <c r="X246" i="2"/>
  <c r="Y246" i="2"/>
  <c r="V247" i="2"/>
  <c r="W247" i="2"/>
  <c r="X247" i="2"/>
  <c r="Y247" i="2"/>
  <c r="V248" i="2"/>
  <c r="W248" i="2"/>
  <c r="X248" i="2"/>
  <c r="Y248" i="2"/>
  <c r="V249" i="2"/>
  <c r="W249" i="2"/>
  <c r="X249" i="2"/>
  <c r="Y249" i="2"/>
  <c r="V250" i="2"/>
  <c r="W250" i="2"/>
  <c r="X250" i="2"/>
  <c r="Y250" i="2"/>
  <c r="V251" i="2"/>
  <c r="W251" i="2"/>
  <c r="X251" i="2"/>
  <c r="Y251" i="2"/>
  <c r="V252" i="2"/>
  <c r="W252" i="2"/>
  <c r="X252" i="2"/>
  <c r="Y252" i="2"/>
  <c r="V253" i="2"/>
  <c r="W253" i="2"/>
  <c r="X253" i="2"/>
  <c r="Y253" i="2"/>
  <c r="V254" i="2"/>
  <c r="W254" i="2"/>
  <c r="X254" i="2"/>
  <c r="Y254" i="2"/>
  <c r="V255" i="2"/>
  <c r="W255" i="2"/>
  <c r="X255" i="2"/>
  <c r="Y255" i="2"/>
  <c r="V256" i="2"/>
  <c r="W256" i="2"/>
  <c r="X256" i="2"/>
  <c r="Y256" i="2"/>
  <c r="V36" i="2"/>
  <c r="W36" i="2"/>
  <c r="X36" i="2"/>
  <c r="Y36" i="2"/>
  <c r="V37" i="2"/>
  <c r="W37" i="2"/>
  <c r="X37" i="2"/>
  <c r="Y37" i="2"/>
  <c r="V38" i="2"/>
  <c r="W38" i="2"/>
  <c r="X38" i="2"/>
  <c r="Y38" i="2"/>
  <c r="V39" i="2"/>
  <c r="W39" i="2"/>
  <c r="X39" i="2"/>
  <c r="Y39" i="2"/>
  <c r="V40" i="2"/>
  <c r="W40" i="2"/>
  <c r="X40" i="2"/>
  <c r="Y40" i="2"/>
  <c r="V41" i="2"/>
  <c r="W41" i="2"/>
  <c r="X41" i="2"/>
  <c r="Y41" i="2"/>
  <c r="V42" i="2"/>
  <c r="W42" i="2"/>
  <c r="X42" i="2"/>
  <c r="Y42" i="2"/>
  <c r="V43" i="2"/>
  <c r="W43" i="2"/>
  <c r="X43" i="2"/>
  <c r="Y43" i="2"/>
  <c r="V44" i="2"/>
  <c r="W44" i="2"/>
  <c r="X44" i="2"/>
  <c r="Y44" i="2"/>
  <c r="V45" i="2"/>
  <c r="W45" i="2"/>
  <c r="X45" i="2"/>
  <c r="Y45" i="2"/>
  <c r="V46" i="2"/>
  <c r="W46" i="2"/>
  <c r="X46" i="2"/>
  <c r="Y46" i="2"/>
  <c r="V47" i="2"/>
  <c r="W47" i="2"/>
  <c r="X47" i="2"/>
  <c r="Y47" i="2"/>
  <c r="V48" i="2"/>
  <c r="W48" i="2"/>
  <c r="X48" i="2"/>
  <c r="Y48" i="2"/>
  <c r="V49" i="2"/>
  <c r="W49" i="2"/>
  <c r="X49" i="2"/>
  <c r="Y49" i="2"/>
  <c r="V50" i="2"/>
  <c r="W50" i="2"/>
  <c r="X50" i="2"/>
  <c r="Y50" i="2"/>
  <c r="V51" i="2"/>
  <c r="W51" i="2"/>
  <c r="X51" i="2"/>
  <c r="Y51" i="2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48" i="3"/>
  <c r="C49" i="3"/>
  <c r="C50" i="3"/>
  <c r="C51" i="3"/>
  <c r="C52" i="3"/>
  <c r="C53" i="3"/>
  <c r="C54" i="3"/>
  <c r="C55" i="3"/>
  <c r="C56" i="3"/>
  <c r="C57" i="3"/>
  <c r="C58" i="3"/>
  <c r="C59" i="3"/>
  <c r="C60" i="3"/>
  <c r="C61" i="3"/>
  <c r="C62" i="3"/>
  <c r="C63" i="3"/>
  <c r="C64" i="3"/>
  <c r="C65" i="3"/>
  <c r="C66" i="3"/>
  <c r="C67" i="3"/>
  <c r="C68" i="3"/>
  <c r="C69" i="3"/>
  <c r="C70" i="3"/>
  <c r="C71" i="3"/>
  <c r="C72" i="3"/>
  <c r="C73" i="3"/>
  <c r="C74" i="3"/>
  <c r="C75" i="3"/>
  <c r="C76" i="3"/>
  <c r="C77" i="3"/>
  <c r="C78" i="3"/>
  <c r="C79" i="3"/>
  <c r="C80" i="3"/>
  <c r="C81" i="3"/>
  <c r="C82" i="3"/>
  <c r="C83" i="3"/>
  <c r="C84" i="3"/>
  <c r="C85" i="3"/>
  <c r="C86" i="3"/>
  <c r="C87" i="3"/>
  <c r="C88" i="3"/>
  <c r="C89" i="3"/>
  <c r="C90" i="3"/>
  <c r="C91" i="3"/>
  <c r="C92" i="3"/>
  <c r="C93" i="3"/>
  <c r="C94" i="3"/>
  <c r="C95" i="3"/>
  <c r="C96" i="3"/>
  <c r="C97" i="3"/>
  <c r="C98" i="3"/>
  <c r="C99" i="3"/>
  <c r="C100" i="3"/>
  <c r="C101" i="3"/>
  <c r="C102" i="3"/>
  <c r="C103" i="3"/>
  <c r="C104" i="3"/>
  <c r="C105" i="3"/>
  <c r="C106" i="3"/>
  <c r="C107" i="3"/>
  <c r="C108" i="3"/>
  <c r="C109" i="3"/>
  <c r="C110" i="3"/>
  <c r="C111" i="3"/>
  <c r="C112" i="3"/>
  <c r="C113" i="3"/>
  <c r="C114" i="3"/>
  <c r="C115" i="3"/>
  <c r="C116" i="3"/>
  <c r="C117" i="3"/>
  <c r="C118" i="3"/>
  <c r="C119" i="3"/>
  <c r="C120" i="3"/>
  <c r="C121" i="3"/>
  <c r="C122" i="3"/>
  <c r="C123" i="3"/>
  <c r="C124" i="3"/>
  <c r="C125" i="3"/>
  <c r="C126" i="3"/>
  <c r="C127" i="3"/>
  <c r="C128" i="3"/>
  <c r="C129" i="3"/>
  <c r="C130" i="3"/>
  <c r="C131" i="3"/>
  <c r="C132" i="3"/>
  <c r="C133" i="3"/>
  <c r="C134" i="3"/>
  <c r="C135" i="3"/>
  <c r="C136" i="3"/>
  <c r="C137" i="3"/>
  <c r="C138" i="3"/>
  <c r="C139" i="3"/>
  <c r="C140" i="3"/>
  <c r="C141" i="3"/>
  <c r="C142" i="3"/>
  <c r="C143" i="3"/>
  <c r="C144" i="3"/>
  <c r="C145" i="3"/>
  <c r="C146" i="3"/>
  <c r="C147" i="3"/>
  <c r="C148" i="3"/>
  <c r="C149" i="3"/>
  <c r="C150" i="3"/>
  <c r="C151" i="3"/>
  <c r="C152" i="3"/>
  <c r="C153" i="3"/>
  <c r="C154" i="3"/>
  <c r="C155" i="3"/>
  <c r="C156" i="3"/>
  <c r="C157" i="3"/>
  <c r="C158" i="3"/>
  <c r="C159" i="3"/>
  <c r="C160" i="3"/>
  <c r="C161" i="3"/>
  <c r="C162" i="3"/>
  <c r="C163" i="3"/>
  <c r="C164" i="3"/>
  <c r="C165" i="3"/>
  <c r="C166" i="3"/>
  <c r="C167" i="3"/>
  <c r="C168" i="3"/>
  <c r="C169" i="3"/>
  <c r="C170" i="3"/>
  <c r="C171" i="3"/>
  <c r="C172" i="3"/>
  <c r="C173" i="3"/>
  <c r="C174" i="3"/>
  <c r="C175" i="3"/>
  <c r="C176" i="3"/>
  <c r="C177" i="3"/>
  <c r="C178" i="3"/>
  <c r="C179" i="3"/>
  <c r="C180" i="3"/>
  <c r="C181" i="3"/>
  <c r="C182" i="3"/>
  <c r="C183" i="3"/>
  <c r="C184" i="3"/>
  <c r="C185" i="3"/>
  <c r="C186" i="3"/>
  <c r="C187" i="3"/>
  <c r="C188" i="3"/>
  <c r="C189" i="3"/>
  <c r="C190" i="3"/>
  <c r="C191" i="3"/>
  <c r="C192" i="3"/>
  <c r="C193" i="3"/>
  <c r="C194" i="3"/>
  <c r="C195" i="3"/>
  <c r="C196" i="3"/>
  <c r="C197" i="3"/>
  <c r="C198" i="3"/>
  <c r="C199" i="3"/>
  <c r="C200" i="3"/>
  <c r="C201" i="3"/>
  <c r="C202" i="3"/>
  <c r="C203" i="3"/>
  <c r="C204" i="3"/>
  <c r="C205" i="3"/>
  <c r="C206" i="3"/>
  <c r="C207" i="3"/>
  <c r="C208" i="3"/>
  <c r="C209" i="3"/>
  <c r="C210" i="3"/>
  <c r="C211" i="3"/>
  <c r="C212" i="3"/>
  <c r="C213" i="3"/>
  <c r="C214" i="3"/>
  <c r="C215" i="3"/>
  <c r="C216" i="3"/>
  <c r="C217" i="3"/>
  <c r="C218" i="3"/>
  <c r="C219" i="3"/>
  <c r="C220" i="3"/>
  <c r="C221" i="3"/>
  <c r="C222" i="3"/>
  <c r="C223" i="3"/>
  <c r="C224" i="3"/>
  <c r="C225" i="3"/>
  <c r="C226" i="3"/>
  <c r="C227" i="3"/>
  <c r="C228" i="3"/>
  <c r="C229" i="3"/>
  <c r="C230" i="3"/>
  <c r="C231" i="3"/>
  <c r="C232" i="3"/>
  <c r="C233" i="3"/>
  <c r="C234" i="3"/>
  <c r="C235" i="3"/>
  <c r="C236" i="3"/>
  <c r="C237" i="3"/>
  <c r="C238" i="3"/>
  <c r="C239" i="3"/>
  <c r="C240" i="3"/>
  <c r="C241" i="3"/>
  <c r="C242" i="3"/>
  <c r="C243" i="3"/>
  <c r="C244" i="3"/>
  <c r="C245" i="3"/>
  <c r="C246" i="3"/>
  <c r="C247" i="3"/>
  <c r="C248" i="3"/>
  <c r="C249" i="3"/>
  <c r="C250" i="3"/>
  <c r="C251" i="3"/>
  <c r="C252" i="3"/>
  <c r="C253" i="3"/>
  <c r="C254" i="3"/>
  <c r="C255" i="3"/>
  <c r="C256" i="3"/>
  <c r="C257" i="3"/>
  <c r="C258" i="3"/>
  <c r="C259" i="3"/>
  <c r="C260" i="3"/>
  <c r="C261" i="3"/>
  <c r="C262" i="3"/>
  <c r="C8" i="3"/>
  <c r="AA4" i="2"/>
  <c r="AB4" i="2"/>
  <c r="AC4" i="2"/>
  <c r="AD4" i="2"/>
  <c r="AA5" i="2"/>
  <c r="AB5" i="2"/>
  <c r="AC5" i="2"/>
  <c r="AD5" i="2"/>
  <c r="AA6" i="2"/>
  <c r="AB6" i="2"/>
  <c r="AC6" i="2"/>
  <c r="AD6" i="2"/>
  <c r="AA7" i="2"/>
  <c r="AB7" i="2"/>
  <c r="AC7" i="2"/>
  <c r="AD7" i="2"/>
  <c r="AA8" i="2"/>
  <c r="AB8" i="2"/>
  <c r="AC8" i="2"/>
  <c r="AD8" i="2"/>
  <c r="AA9" i="2"/>
  <c r="AB9" i="2"/>
  <c r="AC9" i="2"/>
  <c r="AD9" i="2"/>
  <c r="AA10" i="2"/>
  <c r="AB10" i="2"/>
  <c r="AC10" i="2"/>
  <c r="AD10" i="2"/>
  <c r="AA11" i="2"/>
  <c r="AB11" i="2"/>
  <c r="AC11" i="2"/>
  <c r="AD11" i="2"/>
  <c r="AA12" i="2"/>
  <c r="AB12" i="2"/>
  <c r="AC12" i="2"/>
  <c r="AD12" i="2"/>
  <c r="AA13" i="2"/>
  <c r="AB13" i="2"/>
  <c r="AC13" i="2"/>
  <c r="AD13" i="2"/>
  <c r="AA14" i="2"/>
  <c r="AB14" i="2"/>
  <c r="AC14" i="2"/>
  <c r="AD14" i="2"/>
  <c r="AA15" i="2"/>
  <c r="AB15" i="2"/>
  <c r="AC15" i="2"/>
  <c r="AD15" i="2"/>
  <c r="AA16" i="2"/>
  <c r="AB16" i="2"/>
  <c r="AC16" i="2"/>
  <c r="AD16" i="2"/>
  <c r="AA17" i="2"/>
  <c r="AB17" i="2"/>
  <c r="AC17" i="2"/>
  <c r="AD17" i="2"/>
  <c r="AA18" i="2"/>
  <c r="AB18" i="2"/>
  <c r="AC18" i="2"/>
  <c r="AD18" i="2"/>
  <c r="AA19" i="2"/>
  <c r="AB19" i="2"/>
  <c r="AC19" i="2"/>
  <c r="AD19" i="2"/>
  <c r="AA20" i="2"/>
  <c r="AB20" i="2"/>
  <c r="AC20" i="2"/>
  <c r="AD20" i="2"/>
  <c r="AA21" i="2"/>
  <c r="AB21" i="2"/>
  <c r="AC21" i="2"/>
  <c r="AD21" i="2"/>
  <c r="AA22" i="2"/>
  <c r="AB22" i="2"/>
  <c r="AC22" i="2"/>
  <c r="AD22" i="2"/>
  <c r="AA23" i="2"/>
  <c r="AB23" i="2"/>
  <c r="AC23" i="2"/>
  <c r="AD23" i="2"/>
  <c r="AA24" i="2"/>
  <c r="AB24" i="2"/>
  <c r="AC24" i="2"/>
  <c r="AD24" i="2"/>
  <c r="AA25" i="2"/>
  <c r="AB25" i="2"/>
  <c r="AC25" i="2"/>
  <c r="AD25" i="2"/>
  <c r="AA26" i="2"/>
  <c r="AB26" i="2"/>
  <c r="AC26" i="2"/>
  <c r="AD26" i="2"/>
  <c r="AA27" i="2"/>
  <c r="AB27" i="2"/>
  <c r="AC27" i="2"/>
  <c r="AD27" i="2"/>
  <c r="AA28" i="2"/>
  <c r="AB28" i="2"/>
  <c r="AC28" i="2"/>
  <c r="AD28" i="2"/>
  <c r="AA29" i="2"/>
  <c r="AB29" i="2"/>
  <c r="AC29" i="2"/>
  <c r="AD29" i="2"/>
  <c r="AA30" i="2"/>
  <c r="AB30" i="2"/>
  <c r="AC30" i="2"/>
  <c r="AD30" i="2"/>
  <c r="AA31" i="2"/>
  <c r="AB31" i="2"/>
  <c r="AC31" i="2"/>
  <c r="AD31" i="2"/>
  <c r="AA32" i="2"/>
  <c r="AB32" i="2"/>
  <c r="AC32" i="2"/>
  <c r="AD32" i="2"/>
  <c r="AA33" i="2"/>
  <c r="AB33" i="2"/>
  <c r="AC33" i="2"/>
  <c r="AD33" i="2"/>
  <c r="AA34" i="2"/>
  <c r="AB34" i="2"/>
  <c r="AC34" i="2"/>
  <c r="AD34" i="2"/>
  <c r="AA35" i="2"/>
  <c r="AB35" i="2"/>
  <c r="AC35" i="2"/>
  <c r="AD35" i="2"/>
  <c r="AA36" i="2"/>
  <c r="AB36" i="2"/>
  <c r="AC36" i="2"/>
  <c r="AD36" i="2"/>
  <c r="AA37" i="2"/>
  <c r="AB37" i="2"/>
  <c r="AC37" i="2"/>
  <c r="AD37" i="2"/>
  <c r="AA38" i="2"/>
  <c r="AB38" i="2"/>
  <c r="AC38" i="2"/>
  <c r="AD38" i="2"/>
  <c r="AA39" i="2"/>
  <c r="AB39" i="2"/>
  <c r="AC39" i="2"/>
  <c r="AD39" i="2"/>
  <c r="AA40" i="2"/>
  <c r="AB40" i="2"/>
  <c r="AC40" i="2"/>
  <c r="AD40" i="2"/>
  <c r="AA41" i="2"/>
  <c r="AB41" i="2"/>
  <c r="AC41" i="2"/>
  <c r="AD41" i="2"/>
  <c r="AA42" i="2"/>
  <c r="AB42" i="2"/>
  <c r="AC42" i="2"/>
  <c r="AD42" i="2"/>
  <c r="AA43" i="2"/>
  <c r="AB43" i="2"/>
  <c r="AC43" i="2"/>
  <c r="AD43" i="2"/>
  <c r="AA44" i="2"/>
  <c r="AB44" i="2"/>
  <c r="AC44" i="2"/>
  <c r="AD44" i="2"/>
  <c r="AA45" i="2"/>
  <c r="AB45" i="2"/>
  <c r="AC45" i="2"/>
  <c r="AD45" i="2"/>
  <c r="AA46" i="2"/>
  <c r="AB46" i="2"/>
  <c r="AC46" i="2"/>
  <c r="AD46" i="2"/>
  <c r="AA47" i="2"/>
  <c r="AB47" i="2"/>
  <c r="AC47" i="2"/>
  <c r="AD47" i="2"/>
  <c r="AA48" i="2"/>
  <c r="AB48" i="2"/>
  <c r="AC48" i="2"/>
  <c r="AD48" i="2"/>
  <c r="AA49" i="2"/>
  <c r="AB49" i="2"/>
  <c r="AC49" i="2"/>
  <c r="AD49" i="2"/>
  <c r="AA50" i="2"/>
  <c r="AB50" i="2"/>
  <c r="AC50" i="2"/>
  <c r="AD50" i="2"/>
  <c r="AA51" i="2"/>
  <c r="AB51" i="2"/>
  <c r="AC51" i="2"/>
  <c r="AD51" i="2"/>
  <c r="AA52" i="2"/>
  <c r="AB52" i="2"/>
  <c r="AC52" i="2"/>
  <c r="AD52" i="2"/>
  <c r="AA53" i="2"/>
  <c r="AB53" i="2"/>
  <c r="AC53" i="2"/>
  <c r="AD53" i="2"/>
  <c r="AA54" i="2"/>
  <c r="AB54" i="2"/>
  <c r="AC54" i="2"/>
  <c r="AD54" i="2"/>
  <c r="AA55" i="2"/>
  <c r="AB55" i="2"/>
  <c r="AC55" i="2"/>
  <c r="AD55" i="2"/>
  <c r="AA56" i="2"/>
  <c r="AB56" i="2"/>
  <c r="AC56" i="2"/>
  <c r="AD56" i="2"/>
  <c r="AA57" i="2"/>
  <c r="AB57" i="2"/>
  <c r="AC57" i="2"/>
  <c r="AD57" i="2"/>
  <c r="AA58" i="2"/>
  <c r="AB58" i="2"/>
  <c r="AC58" i="2"/>
  <c r="AD58" i="2"/>
  <c r="AA59" i="2"/>
  <c r="AB59" i="2"/>
  <c r="AC59" i="2"/>
  <c r="AD59" i="2"/>
  <c r="AA60" i="2"/>
  <c r="AB60" i="2"/>
  <c r="AC60" i="2"/>
  <c r="AD60" i="2"/>
  <c r="AA61" i="2"/>
  <c r="AB61" i="2"/>
  <c r="AC61" i="2"/>
  <c r="AD61" i="2"/>
  <c r="AA62" i="2"/>
  <c r="AB62" i="2"/>
  <c r="AC62" i="2"/>
  <c r="AD62" i="2"/>
  <c r="AA63" i="2"/>
  <c r="AB63" i="2"/>
  <c r="AC63" i="2"/>
  <c r="AD63" i="2"/>
  <c r="AA64" i="2"/>
  <c r="AB64" i="2"/>
  <c r="AC64" i="2"/>
  <c r="AD64" i="2"/>
  <c r="AA65" i="2"/>
  <c r="AB65" i="2"/>
  <c r="AC65" i="2"/>
  <c r="AD65" i="2"/>
  <c r="AA66" i="2"/>
  <c r="AB66" i="2"/>
  <c r="AC66" i="2"/>
  <c r="AD66" i="2"/>
  <c r="AA67" i="2"/>
  <c r="AB67" i="2"/>
  <c r="AC67" i="2"/>
  <c r="AD67" i="2"/>
  <c r="AA68" i="2"/>
  <c r="AB68" i="2"/>
  <c r="AC68" i="2"/>
  <c r="AD68" i="2"/>
  <c r="AA69" i="2"/>
  <c r="AB69" i="2"/>
  <c r="AC69" i="2"/>
  <c r="AD69" i="2"/>
  <c r="AA70" i="2"/>
  <c r="AB70" i="2"/>
  <c r="AC70" i="2"/>
  <c r="AD70" i="2"/>
  <c r="AA71" i="2"/>
  <c r="AB71" i="2"/>
  <c r="AC71" i="2"/>
  <c r="AD71" i="2"/>
  <c r="AA72" i="2"/>
  <c r="AB72" i="2"/>
  <c r="AC72" i="2"/>
  <c r="AD72" i="2"/>
  <c r="AA73" i="2"/>
  <c r="AB73" i="2"/>
  <c r="AC73" i="2"/>
  <c r="AD73" i="2"/>
  <c r="AA74" i="2"/>
  <c r="AB74" i="2"/>
  <c r="AC74" i="2"/>
  <c r="AD74" i="2"/>
  <c r="AA75" i="2"/>
  <c r="AB75" i="2"/>
  <c r="AC75" i="2"/>
  <c r="AD75" i="2"/>
  <c r="AA76" i="2"/>
  <c r="AB76" i="2"/>
  <c r="AC76" i="2"/>
  <c r="AD76" i="2"/>
  <c r="AA77" i="2"/>
  <c r="AB77" i="2"/>
  <c r="AC77" i="2"/>
  <c r="AD77" i="2"/>
  <c r="AA78" i="2"/>
  <c r="AB78" i="2"/>
  <c r="AC78" i="2"/>
  <c r="AD78" i="2"/>
  <c r="AA79" i="2"/>
  <c r="AB79" i="2"/>
  <c r="AC79" i="2"/>
  <c r="AD79" i="2"/>
  <c r="AA80" i="2"/>
  <c r="AB80" i="2"/>
  <c r="AC80" i="2"/>
  <c r="AD80" i="2"/>
  <c r="AA81" i="2"/>
  <c r="AB81" i="2"/>
  <c r="AC81" i="2"/>
  <c r="AD81" i="2"/>
  <c r="AA82" i="2"/>
  <c r="AB82" i="2"/>
  <c r="AC82" i="2"/>
  <c r="AD82" i="2"/>
  <c r="AA83" i="2"/>
  <c r="AB83" i="2"/>
  <c r="AC83" i="2"/>
  <c r="AD83" i="2"/>
  <c r="AA84" i="2"/>
  <c r="AB84" i="2"/>
  <c r="AC84" i="2"/>
  <c r="AD84" i="2"/>
  <c r="AA85" i="2"/>
  <c r="AB85" i="2"/>
  <c r="AC85" i="2"/>
  <c r="AD85" i="2"/>
  <c r="AA86" i="2"/>
  <c r="AB86" i="2"/>
  <c r="AC86" i="2"/>
  <c r="AD86" i="2"/>
  <c r="AA87" i="2"/>
  <c r="AB87" i="2"/>
  <c r="AC87" i="2"/>
  <c r="AD87" i="2"/>
  <c r="AA88" i="2"/>
  <c r="AB88" i="2"/>
  <c r="AC88" i="2"/>
  <c r="AD88" i="2"/>
  <c r="AA89" i="2"/>
  <c r="AB89" i="2"/>
  <c r="AC89" i="2"/>
  <c r="AD89" i="2"/>
  <c r="AA90" i="2"/>
  <c r="AB90" i="2"/>
  <c r="AC90" i="2"/>
  <c r="AD90" i="2"/>
  <c r="AA91" i="2"/>
  <c r="AB91" i="2"/>
  <c r="AC91" i="2"/>
  <c r="AD91" i="2"/>
  <c r="AA92" i="2"/>
  <c r="AB92" i="2"/>
  <c r="AC92" i="2"/>
  <c r="AD92" i="2"/>
  <c r="AA93" i="2"/>
  <c r="AB93" i="2"/>
  <c r="AC93" i="2"/>
  <c r="AD93" i="2"/>
  <c r="AA94" i="2"/>
  <c r="AB94" i="2"/>
  <c r="AC94" i="2"/>
  <c r="AD94" i="2"/>
  <c r="AA95" i="2"/>
  <c r="AB95" i="2"/>
  <c r="AC95" i="2"/>
  <c r="AD95" i="2"/>
  <c r="AA96" i="2"/>
  <c r="AB96" i="2"/>
  <c r="AC96" i="2"/>
  <c r="AD96" i="2"/>
  <c r="AA97" i="2"/>
  <c r="AB97" i="2"/>
  <c r="AC97" i="2"/>
  <c r="AD97" i="2"/>
  <c r="AA98" i="2"/>
  <c r="AB98" i="2"/>
  <c r="AC98" i="2"/>
  <c r="AD98" i="2"/>
  <c r="AA99" i="2"/>
  <c r="AB99" i="2"/>
  <c r="AC99" i="2"/>
  <c r="AD99" i="2"/>
  <c r="AA100" i="2"/>
  <c r="AB100" i="2"/>
  <c r="AC100" i="2"/>
  <c r="AD100" i="2"/>
  <c r="AA101" i="2"/>
  <c r="AB101" i="2"/>
  <c r="AC101" i="2"/>
  <c r="AD101" i="2"/>
  <c r="AA102" i="2"/>
  <c r="AB102" i="2"/>
  <c r="AC102" i="2"/>
  <c r="AD102" i="2"/>
  <c r="AA103" i="2"/>
  <c r="AB103" i="2"/>
  <c r="AC103" i="2"/>
  <c r="AD103" i="2"/>
  <c r="AA104" i="2"/>
  <c r="AB104" i="2"/>
  <c r="AC104" i="2"/>
  <c r="AD104" i="2"/>
  <c r="AA105" i="2"/>
  <c r="AB105" i="2"/>
  <c r="AC105" i="2"/>
  <c r="AD105" i="2"/>
  <c r="AA106" i="2"/>
  <c r="AB106" i="2"/>
  <c r="AC106" i="2"/>
  <c r="AD106" i="2"/>
  <c r="AA107" i="2"/>
  <c r="AB107" i="2"/>
  <c r="AC107" i="2"/>
  <c r="AD107" i="2"/>
  <c r="AA108" i="2"/>
  <c r="AB108" i="2"/>
  <c r="AC108" i="2"/>
  <c r="AD108" i="2"/>
  <c r="AA109" i="2"/>
  <c r="AB109" i="2"/>
  <c r="AC109" i="2"/>
  <c r="AD109" i="2"/>
  <c r="AA110" i="2"/>
  <c r="AB110" i="2"/>
  <c r="AC110" i="2"/>
  <c r="AD110" i="2"/>
  <c r="AA111" i="2"/>
  <c r="AB111" i="2"/>
  <c r="AC111" i="2"/>
  <c r="AD111" i="2"/>
  <c r="AA112" i="2"/>
  <c r="AB112" i="2"/>
  <c r="AC112" i="2"/>
  <c r="AD112" i="2"/>
  <c r="AA113" i="2"/>
  <c r="AB113" i="2"/>
  <c r="AC113" i="2"/>
  <c r="AD113" i="2"/>
  <c r="AA114" i="2"/>
  <c r="AB114" i="2"/>
  <c r="AC114" i="2"/>
  <c r="AD114" i="2"/>
  <c r="AA115" i="2"/>
  <c r="AB115" i="2"/>
  <c r="AC115" i="2"/>
  <c r="AD115" i="2"/>
  <c r="AA116" i="2"/>
  <c r="AB116" i="2"/>
  <c r="AC116" i="2"/>
  <c r="AD116" i="2"/>
  <c r="AA117" i="2"/>
  <c r="AB117" i="2"/>
  <c r="AC117" i="2"/>
  <c r="AD117" i="2"/>
  <c r="AA118" i="2"/>
  <c r="AB118" i="2"/>
  <c r="AC118" i="2"/>
  <c r="AD118" i="2"/>
  <c r="AA119" i="2"/>
  <c r="AB119" i="2"/>
  <c r="AC119" i="2"/>
  <c r="AD119" i="2"/>
  <c r="AA120" i="2"/>
  <c r="AB120" i="2"/>
  <c r="AC120" i="2"/>
  <c r="AD120" i="2"/>
  <c r="AA121" i="2"/>
  <c r="AB121" i="2"/>
  <c r="AC121" i="2"/>
  <c r="AD121" i="2"/>
  <c r="AA122" i="2"/>
  <c r="AB122" i="2"/>
  <c r="AC122" i="2"/>
  <c r="AD122" i="2"/>
  <c r="AA123" i="2"/>
  <c r="AB123" i="2"/>
  <c r="AC123" i="2"/>
  <c r="AD123" i="2"/>
  <c r="AA124" i="2"/>
  <c r="AB124" i="2"/>
  <c r="AC124" i="2"/>
  <c r="AD124" i="2"/>
  <c r="AA125" i="2"/>
  <c r="AB125" i="2"/>
  <c r="AC125" i="2"/>
  <c r="AD125" i="2"/>
  <c r="AA126" i="2"/>
  <c r="AB126" i="2"/>
  <c r="AC126" i="2"/>
  <c r="AD126" i="2"/>
  <c r="AA127" i="2"/>
  <c r="AB127" i="2"/>
  <c r="AC127" i="2"/>
  <c r="AD127" i="2"/>
  <c r="AA128" i="2"/>
  <c r="AB128" i="2"/>
  <c r="AC128" i="2"/>
  <c r="AD128" i="2"/>
  <c r="AA129" i="2"/>
  <c r="AB129" i="2"/>
  <c r="AC129" i="2"/>
  <c r="AD129" i="2"/>
  <c r="AA130" i="2"/>
  <c r="AB130" i="2"/>
  <c r="AC130" i="2"/>
  <c r="AD130" i="2"/>
  <c r="AA131" i="2"/>
  <c r="AB131" i="2"/>
  <c r="AC131" i="2"/>
  <c r="AD131" i="2"/>
  <c r="AA132" i="2"/>
  <c r="AB132" i="2"/>
  <c r="AC132" i="2"/>
  <c r="AD132" i="2"/>
  <c r="AA133" i="2"/>
  <c r="AB133" i="2"/>
  <c r="AC133" i="2"/>
  <c r="AD133" i="2"/>
  <c r="AA134" i="2"/>
  <c r="AB134" i="2"/>
  <c r="AC134" i="2"/>
  <c r="AD134" i="2"/>
  <c r="AA135" i="2"/>
  <c r="AB135" i="2"/>
  <c r="AC135" i="2"/>
  <c r="AD135" i="2"/>
  <c r="AA136" i="2"/>
  <c r="AB136" i="2"/>
  <c r="AC136" i="2"/>
  <c r="AD136" i="2"/>
  <c r="AA137" i="2"/>
  <c r="AB137" i="2"/>
  <c r="AC137" i="2"/>
  <c r="AD137" i="2"/>
  <c r="AA138" i="2"/>
  <c r="AB138" i="2"/>
  <c r="AC138" i="2"/>
  <c r="AD138" i="2"/>
  <c r="AA139" i="2"/>
  <c r="AB139" i="2"/>
  <c r="AC139" i="2"/>
  <c r="AD139" i="2"/>
  <c r="AA140" i="2"/>
  <c r="AB140" i="2"/>
  <c r="AC140" i="2"/>
  <c r="AD140" i="2"/>
  <c r="AA141" i="2"/>
  <c r="AB141" i="2"/>
  <c r="AC141" i="2"/>
  <c r="AD141" i="2"/>
  <c r="AA142" i="2"/>
  <c r="AB142" i="2"/>
  <c r="AC142" i="2"/>
  <c r="AD142" i="2"/>
  <c r="AA143" i="2"/>
  <c r="AB143" i="2"/>
  <c r="AC143" i="2"/>
  <c r="AD143" i="2"/>
  <c r="AA144" i="2"/>
  <c r="AB144" i="2"/>
  <c r="AC144" i="2"/>
  <c r="AD144" i="2"/>
  <c r="AA145" i="2"/>
  <c r="AB145" i="2"/>
  <c r="AC145" i="2"/>
  <c r="AD145" i="2"/>
  <c r="AA146" i="2"/>
  <c r="AB146" i="2"/>
  <c r="AC146" i="2"/>
  <c r="AD146" i="2"/>
  <c r="AA147" i="2"/>
  <c r="AB147" i="2"/>
  <c r="AC147" i="2"/>
  <c r="AD147" i="2"/>
  <c r="AA148" i="2"/>
  <c r="AB148" i="2"/>
  <c r="AC148" i="2"/>
  <c r="AD148" i="2"/>
  <c r="AA149" i="2"/>
  <c r="AB149" i="2"/>
  <c r="AC149" i="2"/>
  <c r="AD149" i="2"/>
  <c r="AA150" i="2"/>
  <c r="AB150" i="2"/>
  <c r="AC150" i="2"/>
  <c r="AD150" i="2"/>
  <c r="AA151" i="2"/>
  <c r="AB151" i="2"/>
  <c r="AC151" i="2"/>
  <c r="AD151" i="2"/>
  <c r="AA152" i="2"/>
  <c r="AB152" i="2"/>
  <c r="AC152" i="2"/>
  <c r="AD152" i="2"/>
  <c r="AA153" i="2"/>
  <c r="AB153" i="2"/>
  <c r="AC153" i="2"/>
  <c r="AD153" i="2"/>
  <c r="AA154" i="2"/>
  <c r="AB154" i="2"/>
  <c r="AC154" i="2"/>
  <c r="AD154" i="2"/>
  <c r="AA155" i="2"/>
  <c r="AB155" i="2"/>
  <c r="AC155" i="2"/>
  <c r="AD155" i="2"/>
  <c r="AA156" i="2"/>
  <c r="AB156" i="2"/>
  <c r="AC156" i="2"/>
  <c r="AD156" i="2"/>
  <c r="AA157" i="2"/>
  <c r="AB157" i="2"/>
  <c r="AC157" i="2"/>
  <c r="AD157" i="2"/>
  <c r="AA158" i="2"/>
  <c r="AB158" i="2"/>
  <c r="AC158" i="2"/>
  <c r="AD158" i="2"/>
  <c r="AA159" i="2"/>
  <c r="AB159" i="2"/>
  <c r="AC159" i="2"/>
  <c r="AD159" i="2"/>
  <c r="AA160" i="2"/>
  <c r="AB160" i="2"/>
  <c r="AC160" i="2"/>
  <c r="AD160" i="2"/>
  <c r="AA161" i="2"/>
  <c r="AB161" i="2"/>
  <c r="AC161" i="2"/>
  <c r="AD161" i="2"/>
  <c r="AA162" i="2"/>
  <c r="AB162" i="2"/>
  <c r="AC162" i="2"/>
  <c r="AD162" i="2"/>
  <c r="AA163" i="2"/>
  <c r="AB163" i="2"/>
  <c r="AC163" i="2"/>
  <c r="AD163" i="2"/>
  <c r="AA164" i="2"/>
  <c r="AB164" i="2"/>
  <c r="AC164" i="2"/>
  <c r="AD164" i="2"/>
  <c r="AA165" i="2"/>
  <c r="AB165" i="2"/>
  <c r="AC165" i="2"/>
  <c r="AD165" i="2"/>
  <c r="AA166" i="2"/>
  <c r="AB166" i="2"/>
  <c r="AC166" i="2"/>
  <c r="AD166" i="2"/>
  <c r="AA167" i="2"/>
  <c r="AB167" i="2"/>
  <c r="AC167" i="2"/>
  <c r="AD167" i="2"/>
  <c r="AA168" i="2"/>
  <c r="AB168" i="2"/>
  <c r="AC168" i="2"/>
  <c r="AD168" i="2"/>
  <c r="AA169" i="2"/>
  <c r="AB169" i="2"/>
  <c r="AC169" i="2"/>
  <c r="AD169" i="2"/>
  <c r="AA170" i="2"/>
  <c r="AB170" i="2"/>
  <c r="AC170" i="2"/>
  <c r="AD170" i="2"/>
  <c r="AA171" i="2"/>
  <c r="AB171" i="2"/>
  <c r="AC171" i="2"/>
  <c r="AD171" i="2"/>
  <c r="AA172" i="2"/>
  <c r="AB172" i="2"/>
  <c r="AC172" i="2"/>
  <c r="AD172" i="2"/>
  <c r="AA173" i="2"/>
  <c r="AB173" i="2"/>
  <c r="AC173" i="2"/>
  <c r="AD173" i="2"/>
  <c r="AA174" i="2"/>
  <c r="AB174" i="2"/>
  <c r="AC174" i="2"/>
  <c r="AD174" i="2"/>
  <c r="AA175" i="2"/>
  <c r="AB175" i="2"/>
  <c r="AC175" i="2"/>
  <c r="AD175" i="2"/>
  <c r="AA176" i="2"/>
  <c r="AB176" i="2"/>
  <c r="AC176" i="2"/>
  <c r="AD176" i="2"/>
  <c r="AA177" i="2"/>
  <c r="AB177" i="2"/>
  <c r="AC177" i="2"/>
  <c r="AD177" i="2"/>
  <c r="AA178" i="2"/>
  <c r="AB178" i="2"/>
  <c r="AC178" i="2"/>
  <c r="AD178" i="2"/>
  <c r="AA179" i="2"/>
  <c r="AB179" i="2"/>
  <c r="AC179" i="2"/>
  <c r="AD179" i="2"/>
  <c r="AA180" i="2"/>
  <c r="AB180" i="2"/>
  <c r="AC180" i="2"/>
  <c r="AD180" i="2"/>
  <c r="AA181" i="2"/>
  <c r="AB181" i="2"/>
  <c r="AC181" i="2"/>
  <c r="AD181" i="2"/>
  <c r="AA182" i="2"/>
  <c r="AB182" i="2"/>
  <c r="AC182" i="2"/>
  <c r="AD182" i="2"/>
  <c r="AA183" i="2"/>
  <c r="AB183" i="2"/>
  <c r="AC183" i="2"/>
  <c r="AD183" i="2"/>
  <c r="AA184" i="2"/>
  <c r="AB184" i="2"/>
  <c r="AC184" i="2"/>
  <c r="AD184" i="2"/>
  <c r="AA185" i="2"/>
  <c r="AB185" i="2"/>
  <c r="AC185" i="2"/>
  <c r="AD185" i="2"/>
  <c r="AA186" i="2"/>
  <c r="AB186" i="2"/>
  <c r="AC186" i="2"/>
  <c r="AD186" i="2"/>
  <c r="AA187" i="2"/>
  <c r="AB187" i="2"/>
  <c r="AC187" i="2"/>
  <c r="AD187" i="2"/>
  <c r="AA188" i="2"/>
  <c r="AB188" i="2"/>
  <c r="AC188" i="2"/>
  <c r="AD188" i="2"/>
  <c r="AA189" i="2"/>
  <c r="AB189" i="2"/>
  <c r="AC189" i="2"/>
  <c r="AD189" i="2"/>
  <c r="AA190" i="2"/>
  <c r="AB190" i="2"/>
  <c r="AC190" i="2"/>
  <c r="AD190" i="2"/>
  <c r="AA191" i="2"/>
  <c r="AB191" i="2"/>
  <c r="AC191" i="2"/>
  <c r="AD191" i="2"/>
  <c r="AA192" i="2"/>
  <c r="AB192" i="2"/>
  <c r="AC192" i="2"/>
  <c r="AD192" i="2"/>
  <c r="AA193" i="2"/>
  <c r="AB193" i="2"/>
  <c r="AC193" i="2"/>
  <c r="AD193" i="2"/>
  <c r="AA194" i="2"/>
  <c r="AB194" i="2"/>
  <c r="AC194" i="2"/>
  <c r="AD194" i="2"/>
  <c r="AA195" i="2"/>
  <c r="AB195" i="2"/>
  <c r="AC195" i="2"/>
  <c r="AD195" i="2"/>
  <c r="AA196" i="2"/>
  <c r="AB196" i="2"/>
  <c r="AC196" i="2"/>
  <c r="AD196" i="2"/>
  <c r="AA197" i="2"/>
  <c r="AB197" i="2"/>
  <c r="AC197" i="2"/>
  <c r="AD197" i="2"/>
  <c r="AA198" i="2"/>
  <c r="AB198" i="2"/>
  <c r="AC198" i="2"/>
  <c r="AD198" i="2"/>
  <c r="AA199" i="2"/>
  <c r="AB199" i="2"/>
  <c r="AC199" i="2"/>
  <c r="AD199" i="2"/>
  <c r="AA200" i="2"/>
  <c r="AB200" i="2"/>
  <c r="AC200" i="2"/>
  <c r="AD200" i="2"/>
  <c r="AA201" i="2"/>
  <c r="AB201" i="2"/>
  <c r="AC201" i="2"/>
  <c r="AD201" i="2"/>
  <c r="AA202" i="2"/>
  <c r="AB202" i="2"/>
  <c r="AC202" i="2"/>
  <c r="AD202" i="2"/>
  <c r="AA203" i="2"/>
  <c r="AB203" i="2"/>
  <c r="AC203" i="2"/>
  <c r="AD203" i="2"/>
  <c r="AA204" i="2"/>
  <c r="AB204" i="2"/>
  <c r="AC204" i="2"/>
  <c r="AD204" i="2"/>
  <c r="AA205" i="2"/>
  <c r="AB205" i="2"/>
  <c r="AC205" i="2"/>
  <c r="AD205" i="2"/>
  <c r="AA206" i="2"/>
  <c r="AB206" i="2"/>
  <c r="AC206" i="2"/>
  <c r="AD206" i="2"/>
  <c r="AA207" i="2"/>
  <c r="AB207" i="2"/>
  <c r="AC207" i="2"/>
  <c r="AD207" i="2"/>
  <c r="AA208" i="2"/>
  <c r="AB208" i="2"/>
  <c r="AC208" i="2"/>
  <c r="AD208" i="2"/>
  <c r="AA209" i="2"/>
  <c r="AB209" i="2"/>
  <c r="AC209" i="2"/>
  <c r="AD209" i="2"/>
  <c r="AA210" i="2"/>
  <c r="AB210" i="2"/>
  <c r="AC210" i="2"/>
  <c r="AD210" i="2"/>
  <c r="AA211" i="2"/>
  <c r="AB211" i="2"/>
  <c r="AC211" i="2"/>
  <c r="AD211" i="2"/>
  <c r="AA212" i="2"/>
  <c r="AB212" i="2"/>
  <c r="AC212" i="2"/>
  <c r="AD212" i="2"/>
  <c r="AA213" i="2"/>
  <c r="AB213" i="2"/>
  <c r="AC213" i="2"/>
  <c r="AD213" i="2"/>
  <c r="AA214" i="2"/>
  <c r="AB214" i="2"/>
  <c r="AC214" i="2"/>
  <c r="AD214" i="2"/>
  <c r="AA215" i="2"/>
  <c r="AB215" i="2"/>
  <c r="AC215" i="2"/>
  <c r="AD215" i="2"/>
  <c r="AA216" i="2"/>
  <c r="AB216" i="2"/>
  <c r="AC216" i="2"/>
  <c r="AD216" i="2"/>
  <c r="AA217" i="2"/>
  <c r="AB217" i="2"/>
  <c r="AC217" i="2"/>
  <c r="AD217" i="2"/>
  <c r="AA218" i="2"/>
  <c r="AB218" i="2"/>
  <c r="AC218" i="2"/>
  <c r="AD218" i="2"/>
  <c r="AA219" i="2"/>
  <c r="AB219" i="2"/>
  <c r="AC219" i="2"/>
  <c r="AD219" i="2"/>
  <c r="AA220" i="2"/>
  <c r="AB220" i="2"/>
  <c r="AC220" i="2"/>
  <c r="AD220" i="2"/>
  <c r="AA221" i="2"/>
  <c r="AB221" i="2"/>
  <c r="AC221" i="2"/>
  <c r="AD221" i="2"/>
  <c r="AA222" i="2"/>
  <c r="AB222" i="2"/>
  <c r="AC222" i="2"/>
  <c r="AD222" i="2"/>
  <c r="AA223" i="2"/>
  <c r="AB223" i="2"/>
  <c r="AC223" i="2"/>
  <c r="AD223" i="2"/>
  <c r="AA224" i="2"/>
  <c r="AB224" i="2"/>
  <c r="AC224" i="2"/>
  <c r="AD224" i="2"/>
  <c r="AA225" i="2"/>
  <c r="AB225" i="2"/>
  <c r="AC225" i="2"/>
  <c r="AD225" i="2"/>
  <c r="AA226" i="2"/>
  <c r="AB226" i="2"/>
  <c r="AC226" i="2"/>
  <c r="AD226" i="2"/>
  <c r="AA227" i="2"/>
  <c r="AB227" i="2"/>
  <c r="AC227" i="2"/>
  <c r="AD227" i="2"/>
  <c r="AA228" i="2"/>
  <c r="AB228" i="2"/>
  <c r="AC228" i="2"/>
  <c r="AD228" i="2"/>
  <c r="AA229" i="2"/>
  <c r="AB229" i="2"/>
  <c r="AC229" i="2"/>
  <c r="AD229" i="2"/>
  <c r="AA230" i="2"/>
  <c r="AB230" i="2"/>
  <c r="AC230" i="2"/>
  <c r="AD230" i="2"/>
  <c r="AA231" i="2"/>
  <c r="AB231" i="2"/>
  <c r="AC231" i="2"/>
  <c r="AD231" i="2"/>
  <c r="AA232" i="2"/>
  <c r="AB232" i="2"/>
  <c r="AC232" i="2"/>
  <c r="AD232" i="2"/>
  <c r="AA233" i="2"/>
  <c r="AB233" i="2"/>
  <c r="AC233" i="2"/>
  <c r="AD233" i="2"/>
  <c r="AA234" i="2"/>
  <c r="AB234" i="2"/>
  <c r="AC234" i="2"/>
  <c r="AD234" i="2"/>
  <c r="AA235" i="2"/>
  <c r="AB235" i="2"/>
  <c r="AC235" i="2"/>
  <c r="AD235" i="2"/>
  <c r="AA236" i="2"/>
  <c r="AB236" i="2"/>
  <c r="AC236" i="2"/>
  <c r="AD236" i="2"/>
  <c r="AA237" i="2"/>
  <c r="AB237" i="2"/>
  <c r="AC237" i="2"/>
  <c r="AD237" i="2"/>
  <c r="AA238" i="2"/>
  <c r="AB238" i="2"/>
  <c r="AC238" i="2"/>
  <c r="AD238" i="2"/>
  <c r="AA239" i="2"/>
  <c r="AB239" i="2"/>
  <c r="AC239" i="2"/>
  <c r="AD239" i="2"/>
  <c r="AA240" i="2"/>
  <c r="AB240" i="2"/>
  <c r="AC240" i="2"/>
  <c r="AD240" i="2"/>
  <c r="AA241" i="2"/>
  <c r="AB241" i="2"/>
  <c r="AC241" i="2"/>
  <c r="AD241" i="2"/>
  <c r="AA242" i="2"/>
  <c r="AB242" i="2"/>
  <c r="AC242" i="2"/>
  <c r="AD242" i="2"/>
  <c r="AA243" i="2"/>
  <c r="AB243" i="2"/>
  <c r="AC243" i="2"/>
  <c r="AD243" i="2"/>
  <c r="AA244" i="2"/>
  <c r="AB244" i="2"/>
  <c r="AC244" i="2"/>
  <c r="AD244" i="2"/>
  <c r="AA245" i="2"/>
  <c r="AB245" i="2"/>
  <c r="AC245" i="2"/>
  <c r="AD245" i="2"/>
  <c r="AA246" i="2"/>
  <c r="AB246" i="2"/>
  <c r="AC246" i="2"/>
  <c r="AD246" i="2"/>
  <c r="AA247" i="2"/>
  <c r="AB247" i="2"/>
  <c r="AC247" i="2"/>
  <c r="AD247" i="2"/>
  <c r="AA248" i="2"/>
  <c r="AB248" i="2"/>
  <c r="AC248" i="2"/>
  <c r="AD248" i="2"/>
  <c r="AA249" i="2"/>
  <c r="AB249" i="2"/>
  <c r="AC249" i="2"/>
  <c r="AD249" i="2"/>
  <c r="AA250" i="2"/>
  <c r="AB250" i="2"/>
  <c r="AC250" i="2"/>
  <c r="AD250" i="2"/>
  <c r="AA251" i="2"/>
  <c r="AB251" i="2"/>
  <c r="AC251" i="2"/>
  <c r="AD251" i="2"/>
  <c r="AA252" i="2"/>
  <c r="AB252" i="2"/>
  <c r="AC252" i="2"/>
  <c r="AD252" i="2"/>
  <c r="AA253" i="2"/>
  <c r="AB253" i="2"/>
  <c r="AC253" i="2"/>
  <c r="AD253" i="2"/>
  <c r="AA254" i="2"/>
  <c r="AB254" i="2"/>
  <c r="AC254" i="2"/>
  <c r="AD254" i="2"/>
  <c r="AA255" i="2"/>
  <c r="AB255" i="2"/>
  <c r="AC255" i="2"/>
  <c r="AD255" i="2"/>
  <c r="AB3" i="2"/>
  <c r="AC3" i="2"/>
  <c r="AD3" i="2"/>
  <c r="V3" i="2"/>
  <c r="W3" i="2"/>
  <c r="X3" i="2"/>
  <c r="Y3" i="2"/>
  <c r="V4" i="2"/>
  <c r="W4" i="2"/>
  <c r="X4" i="2"/>
  <c r="Y4" i="2"/>
  <c r="V5" i="2"/>
  <c r="W5" i="2"/>
  <c r="X5" i="2"/>
  <c r="Y5" i="2"/>
  <c r="V6" i="2"/>
  <c r="W6" i="2"/>
  <c r="X6" i="2"/>
  <c r="Y6" i="2"/>
  <c r="V7" i="2"/>
  <c r="W7" i="2"/>
  <c r="X7" i="2"/>
  <c r="Y7" i="2"/>
  <c r="V8" i="2"/>
  <c r="W8" i="2"/>
  <c r="X8" i="2"/>
  <c r="Y8" i="2"/>
  <c r="V9" i="2"/>
  <c r="W9" i="2"/>
  <c r="X9" i="2"/>
  <c r="Y9" i="2"/>
  <c r="V10" i="2"/>
  <c r="W10" i="2"/>
  <c r="X10" i="2"/>
  <c r="Y10" i="2"/>
  <c r="V11" i="2"/>
  <c r="W11" i="2"/>
  <c r="X11" i="2"/>
  <c r="Y11" i="2"/>
  <c r="V12" i="2"/>
  <c r="W12" i="2"/>
  <c r="X12" i="2"/>
  <c r="Y12" i="2"/>
  <c r="V13" i="2"/>
  <c r="W13" i="2"/>
  <c r="X13" i="2"/>
  <c r="Y13" i="2"/>
  <c r="V14" i="2"/>
  <c r="W14" i="2"/>
  <c r="X14" i="2"/>
  <c r="Y14" i="2"/>
  <c r="V15" i="2"/>
  <c r="W15" i="2"/>
  <c r="X15" i="2"/>
  <c r="Y15" i="2"/>
  <c r="V16" i="2"/>
  <c r="W16" i="2"/>
  <c r="X16" i="2"/>
  <c r="Y16" i="2"/>
  <c r="V17" i="2"/>
  <c r="W17" i="2"/>
  <c r="X17" i="2"/>
  <c r="Y17" i="2"/>
  <c r="V18" i="2"/>
  <c r="W18" i="2"/>
  <c r="X18" i="2"/>
  <c r="Y18" i="2"/>
  <c r="V19" i="2"/>
  <c r="W19" i="2"/>
  <c r="X19" i="2"/>
  <c r="Y19" i="2"/>
  <c r="V20" i="2"/>
  <c r="W20" i="2"/>
  <c r="X20" i="2"/>
  <c r="Y20" i="2"/>
  <c r="V21" i="2"/>
  <c r="W21" i="2"/>
  <c r="X21" i="2"/>
  <c r="Y21" i="2"/>
  <c r="V22" i="2"/>
  <c r="W22" i="2"/>
  <c r="X22" i="2"/>
  <c r="Y22" i="2"/>
  <c r="V23" i="2"/>
  <c r="W23" i="2"/>
  <c r="X23" i="2"/>
  <c r="Y23" i="2"/>
  <c r="V24" i="2"/>
  <c r="W24" i="2"/>
  <c r="X24" i="2"/>
  <c r="Y24" i="2"/>
  <c r="V25" i="2"/>
  <c r="W25" i="2"/>
  <c r="X25" i="2"/>
  <c r="Y25" i="2"/>
  <c r="V26" i="2"/>
  <c r="W26" i="2"/>
  <c r="X26" i="2"/>
  <c r="Y26" i="2"/>
  <c r="V27" i="2"/>
  <c r="W27" i="2"/>
  <c r="X27" i="2"/>
  <c r="Y27" i="2"/>
  <c r="V28" i="2"/>
  <c r="W28" i="2"/>
  <c r="X28" i="2"/>
  <c r="Y28" i="2"/>
  <c r="V29" i="2"/>
  <c r="W29" i="2"/>
  <c r="X29" i="2"/>
  <c r="Y29" i="2"/>
  <c r="V30" i="2"/>
  <c r="W30" i="2"/>
  <c r="X30" i="2"/>
  <c r="Y30" i="2"/>
  <c r="V31" i="2"/>
  <c r="W31" i="2"/>
  <c r="X31" i="2"/>
  <c r="Y31" i="2"/>
  <c r="V32" i="2"/>
  <c r="W32" i="2"/>
  <c r="X32" i="2"/>
  <c r="Y32" i="2"/>
  <c r="V33" i="2"/>
  <c r="W33" i="2"/>
  <c r="X33" i="2"/>
  <c r="Y33" i="2"/>
  <c r="V34" i="2"/>
  <c r="W34" i="2"/>
  <c r="X34" i="2"/>
  <c r="Y34" i="2"/>
  <c r="V35" i="2"/>
  <c r="W35" i="2"/>
  <c r="X35" i="2"/>
  <c r="Y35" i="2"/>
  <c r="AD2" i="2"/>
  <c r="AC2" i="2"/>
  <c r="AB2" i="2"/>
  <c r="AA2" i="2"/>
  <c r="Y2" i="2"/>
  <c r="X2" i="2"/>
  <c r="W2" i="2"/>
  <c r="V2" i="2"/>
  <c r="E42" i="3"/>
  <c r="F8" i="3"/>
  <c r="F9" i="3"/>
  <c r="P9" i="3"/>
  <c r="M9" i="3"/>
  <c r="J9" i="3"/>
  <c r="F10" i="3"/>
  <c r="P10" i="3"/>
  <c r="M10" i="3"/>
  <c r="J10" i="3"/>
  <c r="F11" i="3"/>
  <c r="P11" i="3"/>
  <c r="M11" i="3"/>
  <c r="J11" i="3"/>
  <c r="F12" i="3"/>
  <c r="P12" i="3"/>
  <c r="M12" i="3"/>
  <c r="J12" i="3"/>
  <c r="F13" i="3"/>
  <c r="P13" i="3"/>
  <c r="M13" i="3"/>
  <c r="J13" i="3"/>
  <c r="F14" i="3"/>
  <c r="P14" i="3"/>
  <c r="M14" i="3"/>
  <c r="J14" i="3"/>
  <c r="F15" i="3"/>
  <c r="P15" i="3"/>
  <c r="M15" i="3"/>
  <c r="J15" i="3"/>
  <c r="F16" i="3"/>
  <c r="P16" i="3"/>
  <c r="M16" i="3"/>
  <c r="J16" i="3"/>
  <c r="F17" i="3"/>
  <c r="P17" i="3"/>
  <c r="M17" i="3"/>
  <c r="J17" i="3"/>
  <c r="F18" i="3"/>
  <c r="P18" i="3"/>
  <c r="M18" i="3"/>
  <c r="J18" i="3"/>
  <c r="F19" i="3"/>
  <c r="P19" i="3"/>
  <c r="M19" i="3"/>
  <c r="J19" i="3"/>
  <c r="F20" i="3"/>
  <c r="P20" i="3"/>
  <c r="M20" i="3"/>
  <c r="J20" i="3"/>
  <c r="F21" i="3"/>
  <c r="P21" i="3"/>
  <c r="M21" i="3"/>
  <c r="J21" i="3"/>
  <c r="F22" i="3"/>
  <c r="P22" i="3"/>
  <c r="M22" i="3"/>
  <c r="J22" i="3"/>
  <c r="F23" i="3"/>
  <c r="P23" i="3"/>
  <c r="M23" i="3"/>
  <c r="J23" i="3"/>
  <c r="F24" i="3"/>
  <c r="P24" i="3"/>
  <c r="M24" i="3"/>
  <c r="J24" i="3"/>
  <c r="F25" i="3"/>
  <c r="P25" i="3"/>
  <c r="M25" i="3"/>
  <c r="J25" i="3"/>
  <c r="F26" i="3"/>
  <c r="P26" i="3"/>
  <c r="M26" i="3"/>
  <c r="J26" i="3"/>
  <c r="F27" i="3"/>
  <c r="P27" i="3"/>
  <c r="M27" i="3"/>
  <c r="J27" i="3"/>
  <c r="F28" i="3"/>
  <c r="P28" i="3"/>
  <c r="M28" i="3"/>
  <c r="J28" i="3"/>
  <c r="F29" i="3"/>
  <c r="P29" i="3"/>
  <c r="M29" i="3"/>
  <c r="J29" i="3"/>
  <c r="F30" i="3"/>
  <c r="P30" i="3"/>
  <c r="M30" i="3"/>
  <c r="J30" i="3"/>
  <c r="F31" i="3"/>
  <c r="P31" i="3"/>
  <c r="M31" i="3"/>
  <c r="J31" i="3"/>
  <c r="F32" i="3"/>
  <c r="P32" i="3"/>
  <c r="M32" i="3"/>
  <c r="J32" i="3"/>
  <c r="F33" i="3"/>
  <c r="P33" i="3"/>
  <c r="M33" i="3"/>
  <c r="J33" i="3"/>
  <c r="F34" i="3"/>
  <c r="P34" i="3"/>
  <c r="M34" i="3"/>
  <c r="J34" i="3"/>
  <c r="F35" i="3"/>
  <c r="P35" i="3"/>
  <c r="M35" i="3"/>
  <c r="J35" i="3"/>
  <c r="F36" i="3"/>
  <c r="P36" i="3"/>
  <c r="M36" i="3"/>
  <c r="J36" i="3"/>
  <c r="F37" i="3"/>
  <c r="P37" i="3"/>
  <c r="M37" i="3"/>
  <c r="J37" i="3"/>
  <c r="F38" i="3"/>
  <c r="P38" i="3"/>
  <c r="M38" i="3"/>
  <c r="J38" i="3"/>
  <c r="F39" i="3"/>
  <c r="P39" i="3"/>
  <c r="M39" i="3"/>
  <c r="J39" i="3"/>
  <c r="F40" i="3"/>
  <c r="P40" i="3"/>
  <c r="M40" i="3"/>
  <c r="J40" i="3"/>
  <c r="F41" i="3"/>
  <c r="P41" i="3"/>
  <c r="M41" i="3"/>
  <c r="J41" i="3"/>
  <c r="F42" i="3"/>
  <c r="P42" i="3"/>
  <c r="M42" i="3"/>
  <c r="J42" i="3"/>
  <c r="F43" i="3"/>
  <c r="P43" i="3"/>
  <c r="M43" i="3"/>
  <c r="J43" i="3"/>
  <c r="F44" i="3"/>
  <c r="P44" i="3"/>
  <c r="M44" i="3"/>
  <c r="J44" i="3"/>
  <c r="F45" i="3"/>
  <c r="P45" i="3"/>
  <c r="M45" i="3"/>
  <c r="J45" i="3"/>
  <c r="F46" i="3"/>
  <c r="P46" i="3"/>
  <c r="M46" i="3"/>
  <c r="J46" i="3"/>
  <c r="F47" i="3"/>
  <c r="P47" i="3"/>
  <c r="M47" i="3"/>
  <c r="J47" i="3"/>
  <c r="F48" i="3"/>
  <c r="P48" i="3"/>
  <c r="M48" i="3"/>
  <c r="J48" i="3"/>
  <c r="F49" i="3"/>
  <c r="P49" i="3"/>
  <c r="M49" i="3"/>
  <c r="J49" i="3"/>
  <c r="F50" i="3"/>
  <c r="P50" i="3"/>
  <c r="M50" i="3"/>
  <c r="J50" i="3"/>
  <c r="F51" i="3"/>
  <c r="P51" i="3"/>
  <c r="M51" i="3"/>
  <c r="J51" i="3"/>
  <c r="F52" i="3"/>
  <c r="P52" i="3"/>
  <c r="M52" i="3"/>
  <c r="J52" i="3"/>
  <c r="F53" i="3"/>
  <c r="P53" i="3"/>
  <c r="M53" i="3"/>
  <c r="J53" i="3"/>
  <c r="F54" i="3"/>
  <c r="P54" i="3"/>
  <c r="M54" i="3"/>
  <c r="J54" i="3"/>
  <c r="F55" i="3"/>
  <c r="P55" i="3"/>
  <c r="M55" i="3"/>
  <c r="J55" i="3"/>
  <c r="F56" i="3"/>
  <c r="P56" i="3"/>
  <c r="M56" i="3"/>
  <c r="J56" i="3"/>
  <c r="F57" i="3"/>
  <c r="P57" i="3"/>
  <c r="M57" i="3"/>
  <c r="J57" i="3"/>
  <c r="F58" i="3"/>
  <c r="P58" i="3"/>
  <c r="M58" i="3"/>
  <c r="J58" i="3"/>
  <c r="F59" i="3"/>
  <c r="P59" i="3"/>
  <c r="M59" i="3"/>
  <c r="J59" i="3"/>
  <c r="F60" i="3"/>
  <c r="P60" i="3"/>
  <c r="M60" i="3"/>
  <c r="J60" i="3"/>
  <c r="F61" i="3"/>
  <c r="P61" i="3"/>
  <c r="M61" i="3"/>
  <c r="J61" i="3"/>
  <c r="F62" i="3"/>
  <c r="P62" i="3"/>
  <c r="M62" i="3"/>
  <c r="J62" i="3"/>
  <c r="F63" i="3"/>
  <c r="P63" i="3"/>
  <c r="M63" i="3"/>
  <c r="J63" i="3"/>
  <c r="F64" i="3"/>
  <c r="P64" i="3"/>
  <c r="M64" i="3"/>
  <c r="J64" i="3"/>
  <c r="F65" i="3"/>
  <c r="P65" i="3"/>
  <c r="M65" i="3"/>
  <c r="J65" i="3"/>
  <c r="F66" i="3"/>
  <c r="P66" i="3"/>
  <c r="M66" i="3"/>
  <c r="J66" i="3"/>
  <c r="F67" i="3"/>
  <c r="P67" i="3"/>
  <c r="M67" i="3"/>
  <c r="J67" i="3"/>
  <c r="F68" i="3"/>
  <c r="P68" i="3"/>
  <c r="M68" i="3"/>
  <c r="J68" i="3"/>
  <c r="F69" i="3"/>
  <c r="P69" i="3"/>
  <c r="M69" i="3"/>
  <c r="J69" i="3"/>
  <c r="F70" i="3"/>
  <c r="P70" i="3"/>
  <c r="M70" i="3"/>
  <c r="J70" i="3"/>
  <c r="F71" i="3"/>
  <c r="P71" i="3"/>
  <c r="M71" i="3"/>
  <c r="J71" i="3"/>
  <c r="F72" i="3"/>
  <c r="P72" i="3"/>
  <c r="M72" i="3"/>
  <c r="J72" i="3"/>
  <c r="F73" i="3"/>
  <c r="P73" i="3"/>
  <c r="M73" i="3"/>
  <c r="J73" i="3"/>
  <c r="F74" i="3"/>
  <c r="P74" i="3"/>
  <c r="M74" i="3"/>
  <c r="J74" i="3"/>
  <c r="F75" i="3"/>
  <c r="P75" i="3"/>
  <c r="M75" i="3"/>
  <c r="J75" i="3"/>
  <c r="F76" i="3"/>
  <c r="P76" i="3"/>
  <c r="M76" i="3"/>
  <c r="J76" i="3"/>
  <c r="F77" i="3"/>
  <c r="P77" i="3"/>
  <c r="M77" i="3"/>
  <c r="J77" i="3"/>
  <c r="F78" i="3"/>
  <c r="P78" i="3"/>
  <c r="M78" i="3"/>
  <c r="J78" i="3"/>
  <c r="F79" i="3"/>
  <c r="P79" i="3"/>
  <c r="M79" i="3"/>
  <c r="J79" i="3"/>
  <c r="F80" i="3"/>
  <c r="P80" i="3"/>
  <c r="M80" i="3"/>
  <c r="J80" i="3"/>
  <c r="F81" i="3"/>
  <c r="P81" i="3"/>
  <c r="M81" i="3"/>
  <c r="J81" i="3"/>
  <c r="F82" i="3"/>
  <c r="P82" i="3"/>
  <c r="M82" i="3"/>
  <c r="J82" i="3"/>
  <c r="F83" i="3"/>
  <c r="P83" i="3"/>
  <c r="M83" i="3"/>
  <c r="J83" i="3"/>
  <c r="F84" i="3"/>
  <c r="P84" i="3"/>
  <c r="M84" i="3"/>
  <c r="J84" i="3"/>
  <c r="F85" i="3"/>
  <c r="P85" i="3"/>
  <c r="M85" i="3"/>
  <c r="J85" i="3"/>
  <c r="F86" i="3"/>
  <c r="P86" i="3"/>
  <c r="M86" i="3"/>
  <c r="J86" i="3"/>
  <c r="F87" i="3"/>
  <c r="P87" i="3"/>
  <c r="M87" i="3"/>
  <c r="J87" i="3"/>
  <c r="F88" i="3"/>
  <c r="P88" i="3"/>
  <c r="M88" i="3"/>
  <c r="J88" i="3"/>
  <c r="F89" i="3"/>
  <c r="P89" i="3"/>
  <c r="M89" i="3"/>
  <c r="J89" i="3"/>
  <c r="F90" i="3"/>
  <c r="P90" i="3"/>
  <c r="M90" i="3"/>
  <c r="J90" i="3"/>
  <c r="F91" i="3"/>
  <c r="P91" i="3"/>
  <c r="M91" i="3"/>
  <c r="J91" i="3"/>
  <c r="F92" i="3"/>
  <c r="P92" i="3"/>
  <c r="M92" i="3"/>
  <c r="J92" i="3"/>
  <c r="F93" i="3"/>
  <c r="P93" i="3"/>
  <c r="M93" i="3"/>
  <c r="J93" i="3"/>
  <c r="F94" i="3"/>
  <c r="P94" i="3"/>
  <c r="M94" i="3"/>
  <c r="J94" i="3"/>
  <c r="F95" i="3"/>
  <c r="P95" i="3"/>
  <c r="M95" i="3"/>
  <c r="J95" i="3"/>
  <c r="F96" i="3"/>
  <c r="P96" i="3"/>
  <c r="M96" i="3"/>
  <c r="J96" i="3"/>
  <c r="F97" i="3"/>
  <c r="P97" i="3"/>
  <c r="M97" i="3"/>
  <c r="J97" i="3"/>
  <c r="F98" i="3"/>
  <c r="P98" i="3"/>
  <c r="M98" i="3"/>
  <c r="J98" i="3"/>
  <c r="F99" i="3"/>
  <c r="P99" i="3"/>
  <c r="M99" i="3"/>
  <c r="J99" i="3"/>
  <c r="F100" i="3"/>
  <c r="P100" i="3"/>
  <c r="M100" i="3"/>
  <c r="J100" i="3"/>
  <c r="F101" i="3"/>
  <c r="P101" i="3"/>
  <c r="M101" i="3"/>
  <c r="J101" i="3"/>
  <c r="F102" i="3"/>
  <c r="P102" i="3"/>
  <c r="M102" i="3"/>
  <c r="J102" i="3"/>
  <c r="F103" i="3"/>
  <c r="P103" i="3"/>
  <c r="M103" i="3"/>
  <c r="J103" i="3"/>
  <c r="F104" i="3"/>
  <c r="P104" i="3"/>
  <c r="M104" i="3"/>
  <c r="J104" i="3"/>
  <c r="F105" i="3"/>
  <c r="P105" i="3"/>
  <c r="M105" i="3"/>
  <c r="J105" i="3"/>
  <c r="F106" i="3"/>
  <c r="P106" i="3"/>
  <c r="M106" i="3"/>
  <c r="J106" i="3"/>
  <c r="F107" i="3"/>
  <c r="P107" i="3"/>
  <c r="M107" i="3"/>
  <c r="J107" i="3"/>
  <c r="F108" i="3"/>
  <c r="P108" i="3"/>
  <c r="M108" i="3"/>
  <c r="J108" i="3"/>
  <c r="F109" i="3"/>
  <c r="P109" i="3"/>
  <c r="M109" i="3"/>
  <c r="J109" i="3"/>
  <c r="F110" i="3"/>
  <c r="P110" i="3"/>
  <c r="M110" i="3"/>
  <c r="J110" i="3"/>
  <c r="F111" i="3"/>
  <c r="P111" i="3"/>
  <c r="M111" i="3"/>
  <c r="J111" i="3"/>
  <c r="F112" i="3"/>
  <c r="P112" i="3"/>
  <c r="M112" i="3"/>
  <c r="J112" i="3"/>
  <c r="F113" i="3"/>
  <c r="P113" i="3"/>
  <c r="M113" i="3"/>
  <c r="J113" i="3"/>
  <c r="F114" i="3"/>
  <c r="P114" i="3"/>
  <c r="M114" i="3"/>
  <c r="J114" i="3"/>
  <c r="F115" i="3"/>
  <c r="P115" i="3"/>
  <c r="M115" i="3"/>
  <c r="J115" i="3"/>
  <c r="F116" i="3"/>
  <c r="P116" i="3"/>
  <c r="M116" i="3"/>
  <c r="J116" i="3"/>
  <c r="F117" i="3"/>
  <c r="P117" i="3"/>
  <c r="M117" i="3"/>
  <c r="J117" i="3"/>
  <c r="F118" i="3"/>
  <c r="P118" i="3"/>
  <c r="M118" i="3"/>
  <c r="J118" i="3"/>
  <c r="F119" i="3"/>
  <c r="P119" i="3"/>
  <c r="M119" i="3"/>
  <c r="J119" i="3"/>
  <c r="F120" i="3"/>
  <c r="P120" i="3"/>
  <c r="M120" i="3"/>
  <c r="J120" i="3"/>
  <c r="F121" i="3"/>
  <c r="P121" i="3"/>
  <c r="M121" i="3"/>
  <c r="J121" i="3"/>
  <c r="F122" i="3"/>
  <c r="P122" i="3"/>
  <c r="M122" i="3"/>
  <c r="J122" i="3"/>
  <c r="F123" i="3"/>
  <c r="P123" i="3"/>
  <c r="M123" i="3"/>
  <c r="J123" i="3"/>
  <c r="F124" i="3"/>
  <c r="P124" i="3"/>
  <c r="M124" i="3"/>
  <c r="J124" i="3"/>
  <c r="F125" i="3"/>
  <c r="P125" i="3"/>
  <c r="M125" i="3"/>
  <c r="J125" i="3"/>
  <c r="F126" i="3"/>
  <c r="P126" i="3"/>
  <c r="M126" i="3"/>
  <c r="J126" i="3"/>
  <c r="F127" i="3"/>
  <c r="P127" i="3"/>
  <c r="M127" i="3"/>
  <c r="J127" i="3"/>
  <c r="F128" i="3"/>
  <c r="P128" i="3"/>
  <c r="M128" i="3"/>
  <c r="J128" i="3"/>
  <c r="F129" i="3"/>
  <c r="P129" i="3"/>
  <c r="M129" i="3"/>
  <c r="J129" i="3"/>
  <c r="F130" i="3"/>
  <c r="P130" i="3"/>
  <c r="M130" i="3"/>
  <c r="J130" i="3"/>
  <c r="F131" i="3"/>
  <c r="P131" i="3"/>
  <c r="M131" i="3"/>
  <c r="J131" i="3"/>
  <c r="F132" i="3"/>
  <c r="P132" i="3"/>
  <c r="M132" i="3"/>
  <c r="J132" i="3"/>
  <c r="F133" i="3"/>
  <c r="P133" i="3"/>
  <c r="M133" i="3"/>
  <c r="J133" i="3"/>
  <c r="F134" i="3"/>
  <c r="P134" i="3"/>
  <c r="M134" i="3"/>
  <c r="J134" i="3"/>
  <c r="F135" i="3"/>
  <c r="P135" i="3"/>
  <c r="M135" i="3"/>
  <c r="J135" i="3"/>
  <c r="F136" i="3"/>
  <c r="P136" i="3"/>
  <c r="M136" i="3"/>
  <c r="J136" i="3"/>
  <c r="F137" i="3"/>
  <c r="P137" i="3"/>
  <c r="M137" i="3"/>
  <c r="J137" i="3"/>
  <c r="F138" i="3"/>
  <c r="P138" i="3"/>
  <c r="M138" i="3"/>
  <c r="J138" i="3"/>
  <c r="F139" i="3"/>
  <c r="P139" i="3"/>
  <c r="M139" i="3"/>
  <c r="J139" i="3"/>
  <c r="F140" i="3"/>
  <c r="P140" i="3"/>
  <c r="M140" i="3"/>
  <c r="J140" i="3"/>
  <c r="F141" i="3"/>
  <c r="P141" i="3"/>
  <c r="M141" i="3"/>
  <c r="J141" i="3"/>
  <c r="F142" i="3"/>
  <c r="P142" i="3"/>
  <c r="M142" i="3"/>
  <c r="J142" i="3"/>
  <c r="F143" i="3"/>
  <c r="P143" i="3"/>
  <c r="M143" i="3"/>
  <c r="J143" i="3"/>
  <c r="F144" i="3"/>
  <c r="P144" i="3"/>
  <c r="M144" i="3"/>
  <c r="J144" i="3"/>
  <c r="F145" i="3"/>
  <c r="P145" i="3"/>
  <c r="M145" i="3"/>
  <c r="J145" i="3"/>
  <c r="F146" i="3"/>
  <c r="P146" i="3"/>
  <c r="M146" i="3"/>
  <c r="J146" i="3"/>
  <c r="F147" i="3"/>
  <c r="P147" i="3"/>
  <c r="M147" i="3"/>
  <c r="J147" i="3"/>
  <c r="F148" i="3"/>
  <c r="P148" i="3"/>
  <c r="M148" i="3"/>
  <c r="J148" i="3"/>
  <c r="F149" i="3"/>
  <c r="P149" i="3"/>
  <c r="M149" i="3"/>
  <c r="J149" i="3"/>
  <c r="F150" i="3"/>
  <c r="P150" i="3"/>
  <c r="M150" i="3"/>
  <c r="J150" i="3"/>
  <c r="F151" i="3"/>
  <c r="P151" i="3"/>
  <c r="M151" i="3"/>
  <c r="J151" i="3"/>
  <c r="F152" i="3"/>
  <c r="P152" i="3"/>
  <c r="M152" i="3"/>
  <c r="J152" i="3"/>
  <c r="F153" i="3"/>
  <c r="P153" i="3"/>
  <c r="M153" i="3"/>
  <c r="J153" i="3"/>
  <c r="F154" i="3"/>
  <c r="P154" i="3"/>
  <c r="M154" i="3"/>
  <c r="J154" i="3"/>
  <c r="F155" i="3"/>
  <c r="P155" i="3"/>
  <c r="M155" i="3"/>
  <c r="J155" i="3"/>
  <c r="F156" i="3"/>
  <c r="P156" i="3"/>
  <c r="M156" i="3"/>
  <c r="J156" i="3"/>
  <c r="F157" i="3"/>
  <c r="P157" i="3"/>
  <c r="M157" i="3"/>
  <c r="J157" i="3"/>
  <c r="F158" i="3"/>
  <c r="P158" i="3"/>
  <c r="M158" i="3"/>
  <c r="J158" i="3"/>
  <c r="F159" i="3"/>
  <c r="P159" i="3"/>
  <c r="M159" i="3"/>
  <c r="J159" i="3"/>
  <c r="F160" i="3"/>
  <c r="P160" i="3"/>
  <c r="M160" i="3"/>
  <c r="J160" i="3"/>
  <c r="F161" i="3"/>
  <c r="P161" i="3"/>
  <c r="M161" i="3"/>
  <c r="J161" i="3"/>
  <c r="F162" i="3"/>
  <c r="P162" i="3"/>
  <c r="M162" i="3"/>
  <c r="J162" i="3"/>
  <c r="F163" i="3"/>
  <c r="P163" i="3"/>
  <c r="M163" i="3"/>
  <c r="J163" i="3"/>
  <c r="F164" i="3"/>
  <c r="P164" i="3"/>
  <c r="M164" i="3"/>
  <c r="J164" i="3"/>
  <c r="F165" i="3"/>
  <c r="P165" i="3"/>
  <c r="M165" i="3"/>
  <c r="J165" i="3"/>
  <c r="F166" i="3"/>
  <c r="P166" i="3"/>
  <c r="M166" i="3"/>
  <c r="J166" i="3"/>
  <c r="F167" i="3"/>
  <c r="P167" i="3"/>
  <c r="M167" i="3"/>
  <c r="J167" i="3"/>
  <c r="F168" i="3"/>
  <c r="P168" i="3"/>
  <c r="M168" i="3"/>
  <c r="J168" i="3"/>
  <c r="F169" i="3"/>
  <c r="P169" i="3"/>
  <c r="M169" i="3"/>
  <c r="J169" i="3"/>
  <c r="F170" i="3"/>
  <c r="P170" i="3"/>
  <c r="M170" i="3"/>
  <c r="J170" i="3"/>
  <c r="F171" i="3"/>
  <c r="P171" i="3"/>
  <c r="M171" i="3"/>
  <c r="J171" i="3"/>
  <c r="F172" i="3"/>
  <c r="P172" i="3"/>
  <c r="M172" i="3"/>
  <c r="J172" i="3"/>
  <c r="F173" i="3"/>
  <c r="P173" i="3"/>
  <c r="M173" i="3"/>
  <c r="J173" i="3"/>
  <c r="F174" i="3"/>
  <c r="P174" i="3"/>
  <c r="M174" i="3"/>
  <c r="J174" i="3"/>
  <c r="F175" i="3"/>
  <c r="P175" i="3"/>
  <c r="M175" i="3"/>
  <c r="J175" i="3"/>
  <c r="F176" i="3"/>
  <c r="P176" i="3"/>
  <c r="M176" i="3"/>
  <c r="J176" i="3"/>
  <c r="F177" i="3"/>
  <c r="P177" i="3"/>
  <c r="M177" i="3"/>
  <c r="J177" i="3"/>
  <c r="F178" i="3"/>
  <c r="P178" i="3"/>
  <c r="M178" i="3"/>
  <c r="J178" i="3"/>
  <c r="F179" i="3"/>
  <c r="P179" i="3"/>
  <c r="M179" i="3"/>
  <c r="J179" i="3"/>
  <c r="F180" i="3"/>
  <c r="P180" i="3"/>
  <c r="M180" i="3"/>
  <c r="J180" i="3"/>
  <c r="F181" i="3"/>
  <c r="P181" i="3"/>
  <c r="M181" i="3"/>
  <c r="J181" i="3"/>
  <c r="F182" i="3"/>
  <c r="P182" i="3"/>
  <c r="M182" i="3"/>
  <c r="J182" i="3"/>
  <c r="F183" i="3"/>
  <c r="P183" i="3"/>
  <c r="M183" i="3"/>
  <c r="J183" i="3"/>
  <c r="F184" i="3"/>
  <c r="P184" i="3"/>
  <c r="M184" i="3"/>
  <c r="J184" i="3"/>
  <c r="F185" i="3"/>
  <c r="P185" i="3"/>
  <c r="M185" i="3"/>
  <c r="J185" i="3"/>
  <c r="F186" i="3"/>
  <c r="P186" i="3"/>
  <c r="M186" i="3"/>
  <c r="J186" i="3"/>
  <c r="F187" i="3"/>
  <c r="P187" i="3"/>
  <c r="M187" i="3"/>
  <c r="J187" i="3"/>
  <c r="F188" i="3"/>
  <c r="P188" i="3"/>
  <c r="M188" i="3"/>
  <c r="J188" i="3"/>
  <c r="F189" i="3"/>
  <c r="P189" i="3"/>
  <c r="M189" i="3"/>
  <c r="J189" i="3"/>
  <c r="F190" i="3"/>
  <c r="P190" i="3"/>
  <c r="M190" i="3"/>
  <c r="J190" i="3"/>
  <c r="F191" i="3"/>
  <c r="P191" i="3"/>
  <c r="M191" i="3"/>
  <c r="J191" i="3"/>
  <c r="F192" i="3"/>
  <c r="P192" i="3"/>
  <c r="M192" i="3"/>
  <c r="J192" i="3"/>
  <c r="F193" i="3"/>
  <c r="P193" i="3"/>
  <c r="M193" i="3"/>
  <c r="J193" i="3"/>
  <c r="F194" i="3"/>
  <c r="P194" i="3"/>
  <c r="M194" i="3"/>
  <c r="J194" i="3"/>
  <c r="F195" i="3"/>
  <c r="P195" i="3"/>
  <c r="M195" i="3"/>
  <c r="J195" i="3"/>
  <c r="F196" i="3"/>
  <c r="P196" i="3"/>
  <c r="M196" i="3"/>
  <c r="J196" i="3"/>
  <c r="F197" i="3"/>
  <c r="P197" i="3"/>
  <c r="M197" i="3"/>
  <c r="J197" i="3"/>
  <c r="F198" i="3"/>
  <c r="P198" i="3"/>
  <c r="M198" i="3"/>
  <c r="J198" i="3"/>
  <c r="F199" i="3"/>
  <c r="P199" i="3"/>
  <c r="M199" i="3"/>
  <c r="J199" i="3"/>
  <c r="F200" i="3"/>
  <c r="P200" i="3"/>
  <c r="M200" i="3"/>
  <c r="J200" i="3"/>
  <c r="F201" i="3"/>
  <c r="P201" i="3"/>
  <c r="M201" i="3"/>
  <c r="J201" i="3"/>
  <c r="F202" i="3"/>
  <c r="P202" i="3"/>
  <c r="M202" i="3"/>
  <c r="J202" i="3"/>
  <c r="F203" i="3"/>
  <c r="P203" i="3"/>
  <c r="M203" i="3"/>
  <c r="J203" i="3"/>
  <c r="F204" i="3"/>
  <c r="P204" i="3"/>
  <c r="M204" i="3"/>
  <c r="J204" i="3"/>
  <c r="F205" i="3"/>
  <c r="P205" i="3"/>
  <c r="M205" i="3"/>
  <c r="J205" i="3"/>
  <c r="F206" i="3"/>
  <c r="P206" i="3"/>
  <c r="M206" i="3"/>
  <c r="J206" i="3"/>
  <c r="F207" i="3"/>
  <c r="P207" i="3"/>
  <c r="M207" i="3"/>
  <c r="J207" i="3"/>
  <c r="F208" i="3"/>
  <c r="P208" i="3"/>
  <c r="M208" i="3"/>
  <c r="J208" i="3"/>
  <c r="F209" i="3"/>
  <c r="P209" i="3"/>
  <c r="M209" i="3"/>
  <c r="J209" i="3"/>
  <c r="F210" i="3"/>
  <c r="P210" i="3"/>
  <c r="M210" i="3"/>
  <c r="J210" i="3"/>
  <c r="F211" i="3"/>
  <c r="P211" i="3"/>
  <c r="M211" i="3"/>
  <c r="J211" i="3"/>
  <c r="F212" i="3"/>
  <c r="P212" i="3"/>
  <c r="M212" i="3"/>
  <c r="J212" i="3"/>
  <c r="F213" i="3"/>
  <c r="P213" i="3"/>
  <c r="M213" i="3"/>
  <c r="J213" i="3"/>
  <c r="F214" i="3"/>
  <c r="P214" i="3"/>
  <c r="M214" i="3"/>
  <c r="J214" i="3"/>
  <c r="F215" i="3"/>
  <c r="P215" i="3"/>
  <c r="M215" i="3"/>
  <c r="J215" i="3"/>
  <c r="F216" i="3"/>
  <c r="P216" i="3"/>
  <c r="M216" i="3"/>
  <c r="J216" i="3"/>
  <c r="F217" i="3"/>
  <c r="P217" i="3"/>
  <c r="M217" i="3"/>
  <c r="J217" i="3"/>
  <c r="F218" i="3"/>
  <c r="P218" i="3"/>
  <c r="M218" i="3"/>
  <c r="J218" i="3"/>
  <c r="F219" i="3"/>
  <c r="P219" i="3"/>
  <c r="M219" i="3"/>
  <c r="J219" i="3"/>
  <c r="F220" i="3"/>
  <c r="P220" i="3"/>
  <c r="M220" i="3"/>
  <c r="J220" i="3"/>
  <c r="F221" i="3"/>
  <c r="P221" i="3"/>
  <c r="M221" i="3"/>
  <c r="J221" i="3"/>
  <c r="F222" i="3"/>
  <c r="P222" i="3"/>
  <c r="M222" i="3"/>
  <c r="J222" i="3"/>
  <c r="F223" i="3"/>
  <c r="P223" i="3"/>
  <c r="M223" i="3"/>
  <c r="J223" i="3"/>
  <c r="F224" i="3"/>
  <c r="P224" i="3"/>
  <c r="M224" i="3"/>
  <c r="J224" i="3"/>
  <c r="F225" i="3"/>
  <c r="P225" i="3"/>
  <c r="M225" i="3"/>
  <c r="J225" i="3"/>
  <c r="F226" i="3"/>
  <c r="P226" i="3"/>
  <c r="M226" i="3"/>
  <c r="J226" i="3"/>
  <c r="F227" i="3"/>
  <c r="P227" i="3"/>
  <c r="M227" i="3"/>
  <c r="J227" i="3"/>
  <c r="F228" i="3"/>
  <c r="P228" i="3"/>
  <c r="M228" i="3"/>
  <c r="J228" i="3"/>
  <c r="F229" i="3"/>
  <c r="P229" i="3"/>
  <c r="M229" i="3"/>
  <c r="J229" i="3"/>
  <c r="F230" i="3"/>
  <c r="P230" i="3"/>
  <c r="M230" i="3"/>
  <c r="J230" i="3"/>
  <c r="F231" i="3"/>
  <c r="P231" i="3"/>
  <c r="M231" i="3"/>
  <c r="J231" i="3"/>
  <c r="F232" i="3"/>
  <c r="P232" i="3"/>
  <c r="M232" i="3"/>
  <c r="J232" i="3"/>
  <c r="F233" i="3"/>
  <c r="P233" i="3"/>
  <c r="M233" i="3"/>
  <c r="J233" i="3"/>
  <c r="F234" i="3"/>
  <c r="P234" i="3"/>
  <c r="M234" i="3"/>
  <c r="J234" i="3"/>
  <c r="F235" i="3"/>
  <c r="P235" i="3"/>
  <c r="M235" i="3"/>
  <c r="J235" i="3"/>
  <c r="F236" i="3"/>
  <c r="P236" i="3"/>
  <c r="M236" i="3"/>
  <c r="J236" i="3"/>
  <c r="F237" i="3"/>
  <c r="P237" i="3"/>
  <c r="M237" i="3"/>
  <c r="J237" i="3"/>
  <c r="F238" i="3"/>
  <c r="P238" i="3"/>
  <c r="M238" i="3"/>
  <c r="J238" i="3"/>
  <c r="F239" i="3"/>
  <c r="P239" i="3"/>
  <c r="M239" i="3"/>
  <c r="J239" i="3"/>
  <c r="F240" i="3"/>
  <c r="P240" i="3"/>
  <c r="M240" i="3"/>
  <c r="J240" i="3"/>
  <c r="F241" i="3"/>
  <c r="P241" i="3"/>
  <c r="M241" i="3"/>
  <c r="J241" i="3"/>
  <c r="F242" i="3"/>
  <c r="P242" i="3"/>
  <c r="M242" i="3"/>
  <c r="J242" i="3"/>
  <c r="F243" i="3"/>
  <c r="P243" i="3"/>
  <c r="M243" i="3"/>
  <c r="J243" i="3"/>
  <c r="F244" i="3"/>
  <c r="P244" i="3"/>
  <c r="M244" i="3"/>
  <c r="J244" i="3"/>
  <c r="F245" i="3"/>
  <c r="P245" i="3"/>
  <c r="M245" i="3"/>
  <c r="J245" i="3"/>
  <c r="F246" i="3"/>
  <c r="P246" i="3"/>
  <c r="M246" i="3"/>
  <c r="J246" i="3"/>
  <c r="F247" i="3"/>
  <c r="P247" i="3"/>
  <c r="M247" i="3"/>
  <c r="J247" i="3"/>
  <c r="F248" i="3"/>
  <c r="P248" i="3"/>
  <c r="M248" i="3"/>
  <c r="J248" i="3"/>
  <c r="F249" i="3"/>
  <c r="P249" i="3"/>
  <c r="M249" i="3"/>
  <c r="J249" i="3"/>
  <c r="F250" i="3"/>
  <c r="P250" i="3"/>
  <c r="M250" i="3"/>
  <c r="J250" i="3"/>
  <c r="F251" i="3"/>
  <c r="P251" i="3"/>
  <c r="M251" i="3"/>
  <c r="J251" i="3"/>
  <c r="F252" i="3"/>
  <c r="P252" i="3"/>
  <c r="M252" i="3"/>
  <c r="J252" i="3"/>
  <c r="F253" i="3"/>
  <c r="P253" i="3"/>
  <c r="M253" i="3"/>
  <c r="J253" i="3"/>
  <c r="F254" i="3"/>
  <c r="P254" i="3"/>
  <c r="M254" i="3"/>
  <c r="J254" i="3"/>
  <c r="F255" i="3"/>
  <c r="P255" i="3"/>
  <c r="M255" i="3"/>
  <c r="J255" i="3"/>
  <c r="F256" i="3"/>
  <c r="P256" i="3"/>
  <c r="M256" i="3"/>
  <c r="J256" i="3"/>
  <c r="F257" i="3"/>
  <c r="P257" i="3"/>
  <c r="M257" i="3"/>
  <c r="J257" i="3"/>
  <c r="F258" i="3"/>
  <c r="P258" i="3"/>
  <c r="M258" i="3"/>
  <c r="J258" i="3"/>
  <c r="F259" i="3"/>
  <c r="P259" i="3"/>
  <c r="M259" i="3"/>
  <c r="J259" i="3"/>
  <c r="F260" i="3"/>
  <c r="P260" i="3"/>
  <c r="M260" i="3"/>
  <c r="J260" i="3"/>
  <c r="F261" i="3"/>
  <c r="P261" i="3"/>
  <c r="M261" i="3"/>
  <c r="J261" i="3"/>
  <c r="J8" i="3"/>
  <c r="M8" i="3"/>
  <c r="P8" i="3"/>
  <c r="O9" i="3"/>
  <c r="O10" i="3"/>
  <c r="O11" i="3"/>
  <c r="O12" i="3"/>
  <c r="O13" i="3"/>
  <c r="O14" i="3"/>
  <c r="O15" i="3"/>
  <c r="O16" i="3"/>
  <c r="O17" i="3"/>
  <c r="O18" i="3"/>
  <c r="O19" i="3"/>
  <c r="O20" i="3"/>
  <c r="O21" i="3"/>
  <c r="O22" i="3"/>
  <c r="O23" i="3"/>
  <c r="O24" i="3"/>
  <c r="O25" i="3"/>
  <c r="O26" i="3"/>
  <c r="O27" i="3"/>
  <c r="O28" i="3"/>
  <c r="O29" i="3"/>
  <c r="O30" i="3"/>
  <c r="O31" i="3"/>
  <c r="O32" i="3"/>
  <c r="O33" i="3"/>
  <c r="O34" i="3"/>
  <c r="O35" i="3"/>
  <c r="O36" i="3"/>
  <c r="O37" i="3"/>
  <c r="O38" i="3"/>
  <c r="O39" i="3"/>
  <c r="O40" i="3"/>
  <c r="O41" i="3"/>
  <c r="O42" i="3"/>
  <c r="O43" i="3"/>
  <c r="O44" i="3"/>
  <c r="O45" i="3"/>
  <c r="O46" i="3"/>
  <c r="O47" i="3"/>
  <c r="O48" i="3"/>
  <c r="O49" i="3"/>
  <c r="O50" i="3"/>
  <c r="O51" i="3"/>
  <c r="O52" i="3"/>
  <c r="O53" i="3"/>
  <c r="O54" i="3"/>
  <c r="O55" i="3"/>
  <c r="O56" i="3"/>
  <c r="O57" i="3"/>
  <c r="O58" i="3"/>
  <c r="O59" i="3"/>
  <c r="O60" i="3"/>
  <c r="O61" i="3"/>
  <c r="O62" i="3"/>
  <c r="O63" i="3"/>
  <c r="O64" i="3"/>
  <c r="O65" i="3"/>
  <c r="O66" i="3"/>
  <c r="O67" i="3"/>
  <c r="O68" i="3"/>
  <c r="O69" i="3"/>
  <c r="O70" i="3"/>
  <c r="O71" i="3"/>
  <c r="O72" i="3"/>
  <c r="O73" i="3"/>
  <c r="O74" i="3"/>
  <c r="O75" i="3"/>
  <c r="O76" i="3"/>
  <c r="O77" i="3"/>
  <c r="O78" i="3"/>
  <c r="O79" i="3"/>
  <c r="O80" i="3"/>
  <c r="O81" i="3"/>
  <c r="O82" i="3"/>
  <c r="O83" i="3"/>
  <c r="O84" i="3"/>
  <c r="O85" i="3"/>
  <c r="O86" i="3"/>
  <c r="O87" i="3"/>
  <c r="O88" i="3"/>
  <c r="O89" i="3"/>
  <c r="O90" i="3"/>
  <c r="O91" i="3"/>
  <c r="O92" i="3"/>
  <c r="O93" i="3"/>
  <c r="O94" i="3"/>
  <c r="O95" i="3"/>
  <c r="O96" i="3"/>
  <c r="O97" i="3"/>
  <c r="O98" i="3"/>
  <c r="O99" i="3"/>
  <c r="O100" i="3"/>
  <c r="O101" i="3"/>
  <c r="O102" i="3"/>
  <c r="O103" i="3"/>
  <c r="O104" i="3"/>
  <c r="O105" i="3"/>
  <c r="O106" i="3"/>
  <c r="O107" i="3"/>
  <c r="O108" i="3"/>
  <c r="O109" i="3"/>
  <c r="O110" i="3"/>
  <c r="O111" i="3"/>
  <c r="O112" i="3"/>
  <c r="O113" i="3"/>
  <c r="O114" i="3"/>
  <c r="O115" i="3"/>
  <c r="O116" i="3"/>
  <c r="O117" i="3"/>
  <c r="O118" i="3"/>
  <c r="O119" i="3"/>
  <c r="O120" i="3"/>
  <c r="O121" i="3"/>
  <c r="O122" i="3"/>
  <c r="O123" i="3"/>
  <c r="O124" i="3"/>
  <c r="O125" i="3"/>
  <c r="O126" i="3"/>
  <c r="O127" i="3"/>
  <c r="O128" i="3"/>
  <c r="O129" i="3"/>
  <c r="O130" i="3"/>
  <c r="O131" i="3"/>
  <c r="O132" i="3"/>
  <c r="O133" i="3"/>
  <c r="O134" i="3"/>
  <c r="O135" i="3"/>
  <c r="O136" i="3"/>
  <c r="O137" i="3"/>
  <c r="O138" i="3"/>
  <c r="O139" i="3"/>
  <c r="O140" i="3"/>
  <c r="O141" i="3"/>
  <c r="O142" i="3"/>
  <c r="O143" i="3"/>
  <c r="O144" i="3"/>
  <c r="O145" i="3"/>
  <c r="O146" i="3"/>
  <c r="O147" i="3"/>
  <c r="O148" i="3"/>
  <c r="O149" i="3"/>
  <c r="O150" i="3"/>
  <c r="O151" i="3"/>
  <c r="O152" i="3"/>
  <c r="O153" i="3"/>
  <c r="O154" i="3"/>
  <c r="O155" i="3"/>
  <c r="O156" i="3"/>
  <c r="O157" i="3"/>
  <c r="O158" i="3"/>
  <c r="O159" i="3"/>
  <c r="O160" i="3"/>
  <c r="O161" i="3"/>
  <c r="O162" i="3"/>
  <c r="O163" i="3"/>
  <c r="O164" i="3"/>
  <c r="O165" i="3"/>
  <c r="O166" i="3"/>
  <c r="O167" i="3"/>
  <c r="O168" i="3"/>
  <c r="O169" i="3"/>
  <c r="O170" i="3"/>
  <c r="O171" i="3"/>
  <c r="O172" i="3"/>
  <c r="O173" i="3"/>
  <c r="O174" i="3"/>
  <c r="O175" i="3"/>
  <c r="O176" i="3"/>
  <c r="O177" i="3"/>
  <c r="O178" i="3"/>
  <c r="O179" i="3"/>
  <c r="O180" i="3"/>
  <c r="O181" i="3"/>
  <c r="O182" i="3"/>
  <c r="O183" i="3"/>
  <c r="O184" i="3"/>
  <c r="O185" i="3"/>
  <c r="O186" i="3"/>
  <c r="O187" i="3"/>
  <c r="O188" i="3"/>
  <c r="O189" i="3"/>
  <c r="O190" i="3"/>
  <c r="O191" i="3"/>
  <c r="O192" i="3"/>
  <c r="O193" i="3"/>
  <c r="O194" i="3"/>
  <c r="O195" i="3"/>
  <c r="O196" i="3"/>
  <c r="O197" i="3"/>
  <c r="O198" i="3"/>
  <c r="O199" i="3"/>
  <c r="O200" i="3"/>
  <c r="O201" i="3"/>
  <c r="O202" i="3"/>
  <c r="O203" i="3"/>
  <c r="O204" i="3"/>
  <c r="O205" i="3"/>
  <c r="O206" i="3"/>
  <c r="O207" i="3"/>
  <c r="O208" i="3"/>
  <c r="O209" i="3"/>
  <c r="O210" i="3"/>
  <c r="O211" i="3"/>
  <c r="O212" i="3"/>
  <c r="O213" i="3"/>
  <c r="O214" i="3"/>
  <c r="O215" i="3"/>
  <c r="O216" i="3"/>
  <c r="O217" i="3"/>
  <c r="O218" i="3"/>
  <c r="O219" i="3"/>
  <c r="O220" i="3"/>
  <c r="O221" i="3"/>
  <c r="O222" i="3"/>
  <c r="O223" i="3"/>
  <c r="O224" i="3"/>
  <c r="O225" i="3"/>
  <c r="O226" i="3"/>
  <c r="O227" i="3"/>
  <c r="O228" i="3"/>
  <c r="O229" i="3"/>
  <c r="O230" i="3"/>
  <c r="O231" i="3"/>
  <c r="O232" i="3"/>
  <c r="O233" i="3"/>
  <c r="O234" i="3"/>
  <c r="O235" i="3"/>
  <c r="O236" i="3"/>
  <c r="O237" i="3"/>
  <c r="O238" i="3"/>
  <c r="O239" i="3"/>
  <c r="O240" i="3"/>
  <c r="O241" i="3"/>
  <c r="O242" i="3"/>
  <c r="O243" i="3"/>
  <c r="O244" i="3"/>
  <c r="O245" i="3"/>
  <c r="O246" i="3"/>
  <c r="O247" i="3"/>
  <c r="O248" i="3"/>
  <c r="O249" i="3"/>
  <c r="O250" i="3"/>
  <c r="O251" i="3"/>
  <c r="O252" i="3"/>
  <c r="O253" i="3"/>
  <c r="O254" i="3"/>
  <c r="O255" i="3"/>
  <c r="O256" i="3"/>
  <c r="O257" i="3"/>
  <c r="O258" i="3"/>
  <c r="O259" i="3"/>
  <c r="O260" i="3"/>
  <c r="O261" i="3"/>
  <c r="L9" i="3"/>
  <c r="I9" i="3"/>
  <c r="L10" i="3"/>
  <c r="I10" i="3"/>
  <c r="L11" i="3"/>
  <c r="I11" i="3"/>
  <c r="L12" i="3"/>
  <c r="I12" i="3"/>
  <c r="L13" i="3"/>
  <c r="I13" i="3"/>
  <c r="L14" i="3"/>
  <c r="I14" i="3"/>
  <c r="L15" i="3"/>
  <c r="I15" i="3"/>
  <c r="L16" i="3"/>
  <c r="I16" i="3"/>
  <c r="L17" i="3"/>
  <c r="I17" i="3"/>
  <c r="L18" i="3"/>
  <c r="I18" i="3"/>
  <c r="L19" i="3"/>
  <c r="I19" i="3"/>
  <c r="L20" i="3"/>
  <c r="I20" i="3"/>
  <c r="L21" i="3"/>
  <c r="I21" i="3"/>
  <c r="L22" i="3"/>
  <c r="I22" i="3"/>
  <c r="L23" i="3"/>
  <c r="I23" i="3"/>
  <c r="L24" i="3"/>
  <c r="I24" i="3"/>
  <c r="L25" i="3"/>
  <c r="I25" i="3"/>
  <c r="L26" i="3"/>
  <c r="I26" i="3"/>
  <c r="L27" i="3"/>
  <c r="I27" i="3"/>
  <c r="L28" i="3"/>
  <c r="I28" i="3"/>
  <c r="L29" i="3"/>
  <c r="I29" i="3"/>
  <c r="L30" i="3"/>
  <c r="I30" i="3"/>
  <c r="L31" i="3"/>
  <c r="I31" i="3"/>
  <c r="L32" i="3"/>
  <c r="I32" i="3"/>
  <c r="L33" i="3"/>
  <c r="I33" i="3"/>
  <c r="L34" i="3"/>
  <c r="I34" i="3"/>
  <c r="L35" i="3"/>
  <c r="I35" i="3"/>
  <c r="L36" i="3"/>
  <c r="I36" i="3"/>
  <c r="L37" i="3"/>
  <c r="I37" i="3"/>
  <c r="L38" i="3"/>
  <c r="I38" i="3"/>
  <c r="L39" i="3"/>
  <c r="I39" i="3"/>
  <c r="L40" i="3"/>
  <c r="I40" i="3"/>
  <c r="L41" i="3"/>
  <c r="I41" i="3"/>
  <c r="L42" i="3"/>
  <c r="I42" i="3"/>
  <c r="L43" i="3"/>
  <c r="I43" i="3"/>
  <c r="L44" i="3"/>
  <c r="I44" i="3"/>
  <c r="L45" i="3"/>
  <c r="I45" i="3"/>
  <c r="L46" i="3"/>
  <c r="I46" i="3"/>
  <c r="L47" i="3"/>
  <c r="I47" i="3"/>
  <c r="L48" i="3"/>
  <c r="I48" i="3"/>
  <c r="L49" i="3"/>
  <c r="I49" i="3"/>
  <c r="L50" i="3"/>
  <c r="I50" i="3"/>
  <c r="L51" i="3"/>
  <c r="I51" i="3"/>
  <c r="L52" i="3"/>
  <c r="I52" i="3"/>
  <c r="L53" i="3"/>
  <c r="I53" i="3"/>
  <c r="L54" i="3"/>
  <c r="I54" i="3"/>
  <c r="L55" i="3"/>
  <c r="I55" i="3"/>
  <c r="L56" i="3"/>
  <c r="I56" i="3"/>
  <c r="L57" i="3"/>
  <c r="I57" i="3"/>
  <c r="L58" i="3"/>
  <c r="I58" i="3"/>
  <c r="L59" i="3"/>
  <c r="I59" i="3"/>
  <c r="L60" i="3"/>
  <c r="I60" i="3"/>
  <c r="L61" i="3"/>
  <c r="I61" i="3"/>
  <c r="L62" i="3"/>
  <c r="I62" i="3"/>
  <c r="L63" i="3"/>
  <c r="I63" i="3"/>
  <c r="L64" i="3"/>
  <c r="I64" i="3"/>
  <c r="L65" i="3"/>
  <c r="I65" i="3"/>
  <c r="L66" i="3"/>
  <c r="I66" i="3"/>
  <c r="L67" i="3"/>
  <c r="I67" i="3"/>
  <c r="L68" i="3"/>
  <c r="I68" i="3"/>
  <c r="L69" i="3"/>
  <c r="I69" i="3"/>
  <c r="L70" i="3"/>
  <c r="I70" i="3"/>
  <c r="L71" i="3"/>
  <c r="I71" i="3"/>
  <c r="L72" i="3"/>
  <c r="I72" i="3"/>
  <c r="L73" i="3"/>
  <c r="I73" i="3"/>
  <c r="L74" i="3"/>
  <c r="I74" i="3"/>
  <c r="L75" i="3"/>
  <c r="I75" i="3"/>
  <c r="L76" i="3"/>
  <c r="I76" i="3"/>
  <c r="L77" i="3"/>
  <c r="I77" i="3"/>
  <c r="L78" i="3"/>
  <c r="I78" i="3"/>
  <c r="L79" i="3"/>
  <c r="I79" i="3"/>
  <c r="L80" i="3"/>
  <c r="I80" i="3"/>
  <c r="L81" i="3"/>
  <c r="I81" i="3"/>
  <c r="L82" i="3"/>
  <c r="I82" i="3"/>
  <c r="L83" i="3"/>
  <c r="I83" i="3"/>
  <c r="L84" i="3"/>
  <c r="I84" i="3"/>
  <c r="L85" i="3"/>
  <c r="I85" i="3"/>
  <c r="L86" i="3"/>
  <c r="I86" i="3"/>
  <c r="L87" i="3"/>
  <c r="I87" i="3"/>
  <c r="L88" i="3"/>
  <c r="I88" i="3"/>
  <c r="L89" i="3"/>
  <c r="I89" i="3"/>
  <c r="L90" i="3"/>
  <c r="I90" i="3"/>
  <c r="L91" i="3"/>
  <c r="I91" i="3"/>
  <c r="L92" i="3"/>
  <c r="I92" i="3"/>
  <c r="L93" i="3"/>
  <c r="I93" i="3"/>
  <c r="L94" i="3"/>
  <c r="I94" i="3"/>
  <c r="L95" i="3"/>
  <c r="I95" i="3"/>
  <c r="L96" i="3"/>
  <c r="I96" i="3"/>
  <c r="L97" i="3"/>
  <c r="I97" i="3"/>
  <c r="L98" i="3"/>
  <c r="I98" i="3"/>
  <c r="L99" i="3"/>
  <c r="I99" i="3"/>
  <c r="L100" i="3"/>
  <c r="I100" i="3"/>
  <c r="L101" i="3"/>
  <c r="I101" i="3"/>
  <c r="L102" i="3"/>
  <c r="I102" i="3"/>
  <c r="L103" i="3"/>
  <c r="I103" i="3"/>
  <c r="L104" i="3"/>
  <c r="I104" i="3"/>
  <c r="L105" i="3"/>
  <c r="I105" i="3"/>
  <c r="L106" i="3"/>
  <c r="I106" i="3"/>
  <c r="L107" i="3"/>
  <c r="I107" i="3"/>
  <c r="L108" i="3"/>
  <c r="I108" i="3"/>
  <c r="L109" i="3"/>
  <c r="I109" i="3"/>
  <c r="L110" i="3"/>
  <c r="I110" i="3"/>
  <c r="L111" i="3"/>
  <c r="I111" i="3"/>
  <c r="L112" i="3"/>
  <c r="I112" i="3"/>
  <c r="L113" i="3"/>
  <c r="I113" i="3"/>
  <c r="L114" i="3"/>
  <c r="I114" i="3"/>
  <c r="L115" i="3"/>
  <c r="I115" i="3"/>
  <c r="L116" i="3"/>
  <c r="I116" i="3"/>
  <c r="L117" i="3"/>
  <c r="I117" i="3"/>
  <c r="L118" i="3"/>
  <c r="I118" i="3"/>
  <c r="L119" i="3"/>
  <c r="I119" i="3"/>
  <c r="L120" i="3"/>
  <c r="I120" i="3"/>
  <c r="L121" i="3"/>
  <c r="I121" i="3"/>
  <c r="L122" i="3"/>
  <c r="I122" i="3"/>
  <c r="L123" i="3"/>
  <c r="I123" i="3"/>
  <c r="L124" i="3"/>
  <c r="I124" i="3"/>
  <c r="L125" i="3"/>
  <c r="I125" i="3"/>
  <c r="L126" i="3"/>
  <c r="I126" i="3"/>
  <c r="L127" i="3"/>
  <c r="I127" i="3"/>
  <c r="L128" i="3"/>
  <c r="I128" i="3"/>
  <c r="L129" i="3"/>
  <c r="I129" i="3"/>
  <c r="L130" i="3"/>
  <c r="I130" i="3"/>
  <c r="L131" i="3"/>
  <c r="I131" i="3"/>
  <c r="L132" i="3"/>
  <c r="I132" i="3"/>
  <c r="L133" i="3"/>
  <c r="I133" i="3"/>
  <c r="L134" i="3"/>
  <c r="I134" i="3"/>
  <c r="L135" i="3"/>
  <c r="I135" i="3"/>
  <c r="L136" i="3"/>
  <c r="I136" i="3"/>
  <c r="L137" i="3"/>
  <c r="I137" i="3"/>
  <c r="L138" i="3"/>
  <c r="I138" i="3"/>
  <c r="L139" i="3"/>
  <c r="I139" i="3"/>
  <c r="L140" i="3"/>
  <c r="I140" i="3"/>
  <c r="L141" i="3"/>
  <c r="I141" i="3"/>
  <c r="L142" i="3"/>
  <c r="I142" i="3"/>
  <c r="L143" i="3"/>
  <c r="I143" i="3"/>
  <c r="L144" i="3"/>
  <c r="I144" i="3"/>
  <c r="L145" i="3"/>
  <c r="I145" i="3"/>
  <c r="L146" i="3"/>
  <c r="I146" i="3"/>
  <c r="L147" i="3"/>
  <c r="I147" i="3"/>
  <c r="L148" i="3"/>
  <c r="I148" i="3"/>
  <c r="L149" i="3"/>
  <c r="I149" i="3"/>
  <c r="L150" i="3"/>
  <c r="I150" i="3"/>
  <c r="L151" i="3"/>
  <c r="I151" i="3"/>
  <c r="L152" i="3"/>
  <c r="I152" i="3"/>
  <c r="L153" i="3"/>
  <c r="I153" i="3"/>
  <c r="L154" i="3"/>
  <c r="I154" i="3"/>
  <c r="L155" i="3"/>
  <c r="I155" i="3"/>
  <c r="L156" i="3"/>
  <c r="I156" i="3"/>
  <c r="L157" i="3"/>
  <c r="I157" i="3"/>
  <c r="L158" i="3"/>
  <c r="I158" i="3"/>
  <c r="L159" i="3"/>
  <c r="I159" i="3"/>
  <c r="L160" i="3"/>
  <c r="I160" i="3"/>
  <c r="L161" i="3"/>
  <c r="I161" i="3"/>
  <c r="L162" i="3"/>
  <c r="I162" i="3"/>
  <c r="L163" i="3"/>
  <c r="I163" i="3"/>
  <c r="L164" i="3"/>
  <c r="I164" i="3"/>
  <c r="L165" i="3"/>
  <c r="I165" i="3"/>
  <c r="L166" i="3"/>
  <c r="I166" i="3"/>
  <c r="L167" i="3"/>
  <c r="I167" i="3"/>
  <c r="L168" i="3"/>
  <c r="I168" i="3"/>
  <c r="L169" i="3"/>
  <c r="I169" i="3"/>
  <c r="L170" i="3"/>
  <c r="I170" i="3"/>
  <c r="L171" i="3"/>
  <c r="I171" i="3"/>
  <c r="L172" i="3"/>
  <c r="I172" i="3"/>
  <c r="L173" i="3"/>
  <c r="I173" i="3"/>
  <c r="L174" i="3"/>
  <c r="I174" i="3"/>
  <c r="L175" i="3"/>
  <c r="I175" i="3"/>
  <c r="L176" i="3"/>
  <c r="I176" i="3"/>
  <c r="L177" i="3"/>
  <c r="I177" i="3"/>
  <c r="L178" i="3"/>
  <c r="I178" i="3"/>
  <c r="L179" i="3"/>
  <c r="I179" i="3"/>
  <c r="L180" i="3"/>
  <c r="I180" i="3"/>
  <c r="L181" i="3"/>
  <c r="I181" i="3"/>
  <c r="L182" i="3"/>
  <c r="I182" i="3"/>
  <c r="L183" i="3"/>
  <c r="I183" i="3"/>
  <c r="L184" i="3"/>
  <c r="I184" i="3"/>
  <c r="L185" i="3"/>
  <c r="I185" i="3"/>
  <c r="L186" i="3"/>
  <c r="I186" i="3"/>
  <c r="L187" i="3"/>
  <c r="I187" i="3"/>
  <c r="L188" i="3"/>
  <c r="I188" i="3"/>
  <c r="L189" i="3"/>
  <c r="I189" i="3"/>
  <c r="L190" i="3"/>
  <c r="I190" i="3"/>
  <c r="L191" i="3"/>
  <c r="I191" i="3"/>
  <c r="L192" i="3"/>
  <c r="I192" i="3"/>
  <c r="L193" i="3"/>
  <c r="I193" i="3"/>
  <c r="L194" i="3"/>
  <c r="I194" i="3"/>
  <c r="L195" i="3"/>
  <c r="I195" i="3"/>
  <c r="L196" i="3"/>
  <c r="I196" i="3"/>
  <c r="L197" i="3"/>
  <c r="I197" i="3"/>
  <c r="L198" i="3"/>
  <c r="I198" i="3"/>
  <c r="L199" i="3"/>
  <c r="I199" i="3"/>
  <c r="L200" i="3"/>
  <c r="I200" i="3"/>
  <c r="L201" i="3"/>
  <c r="I201" i="3"/>
  <c r="L202" i="3"/>
  <c r="I202" i="3"/>
  <c r="L203" i="3"/>
  <c r="I203" i="3"/>
  <c r="L204" i="3"/>
  <c r="I204" i="3"/>
  <c r="L205" i="3"/>
  <c r="I205" i="3"/>
  <c r="L206" i="3"/>
  <c r="I206" i="3"/>
  <c r="L207" i="3"/>
  <c r="I207" i="3"/>
  <c r="L208" i="3"/>
  <c r="I208" i="3"/>
  <c r="L209" i="3"/>
  <c r="I209" i="3"/>
  <c r="L210" i="3"/>
  <c r="I210" i="3"/>
  <c r="L211" i="3"/>
  <c r="I211" i="3"/>
  <c r="L212" i="3"/>
  <c r="I212" i="3"/>
  <c r="L213" i="3"/>
  <c r="I213" i="3"/>
  <c r="L214" i="3"/>
  <c r="I214" i="3"/>
  <c r="L215" i="3"/>
  <c r="I215" i="3"/>
  <c r="L216" i="3"/>
  <c r="I216" i="3"/>
  <c r="L217" i="3"/>
  <c r="I217" i="3"/>
  <c r="L218" i="3"/>
  <c r="I218" i="3"/>
  <c r="L219" i="3"/>
  <c r="I219" i="3"/>
  <c r="L220" i="3"/>
  <c r="I220" i="3"/>
  <c r="L221" i="3"/>
  <c r="I221" i="3"/>
  <c r="L222" i="3"/>
  <c r="I222" i="3"/>
  <c r="L223" i="3"/>
  <c r="I223" i="3"/>
  <c r="L224" i="3"/>
  <c r="I224" i="3"/>
  <c r="L225" i="3"/>
  <c r="I225" i="3"/>
  <c r="L226" i="3"/>
  <c r="I226" i="3"/>
  <c r="L227" i="3"/>
  <c r="I227" i="3"/>
  <c r="L228" i="3"/>
  <c r="I228" i="3"/>
  <c r="L229" i="3"/>
  <c r="I229" i="3"/>
  <c r="L230" i="3"/>
  <c r="I230" i="3"/>
  <c r="L231" i="3"/>
  <c r="I231" i="3"/>
  <c r="L232" i="3"/>
  <c r="I232" i="3"/>
  <c r="L233" i="3"/>
  <c r="I233" i="3"/>
  <c r="L234" i="3"/>
  <c r="I234" i="3"/>
  <c r="L235" i="3"/>
  <c r="I235" i="3"/>
  <c r="L236" i="3"/>
  <c r="I236" i="3"/>
  <c r="L237" i="3"/>
  <c r="I237" i="3"/>
  <c r="L238" i="3"/>
  <c r="I238" i="3"/>
  <c r="L239" i="3"/>
  <c r="I239" i="3"/>
  <c r="L240" i="3"/>
  <c r="I240" i="3"/>
  <c r="L241" i="3"/>
  <c r="I241" i="3"/>
  <c r="L242" i="3"/>
  <c r="I242" i="3"/>
  <c r="L243" i="3"/>
  <c r="I243" i="3"/>
  <c r="L244" i="3"/>
  <c r="I244" i="3"/>
  <c r="L245" i="3"/>
  <c r="I245" i="3"/>
  <c r="L246" i="3"/>
  <c r="I246" i="3"/>
  <c r="L247" i="3"/>
  <c r="I247" i="3"/>
  <c r="L248" i="3"/>
  <c r="I248" i="3"/>
  <c r="L249" i="3"/>
  <c r="I249" i="3"/>
  <c r="L250" i="3"/>
  <c r="I250" i="3"/>
  <c r="L251" i="3"/>
  <c r="I251" i="3"/>
  <c r="L252" i="3"/>
  <c r="I252" i="3"/>
  <c r="L253" i="3"/>
  <c r="I253" i="3"/>
  <c r="L254" i="3"/>
  <c r="I254" i="3"/>
  <c r="L255" i="3"/>
  <c r="I255" i="3"/>
  <c r="L256" i="3"/>
  <c r="I256" i="3"/>
  <c r="L257" i="3"/>
  <c r="I257" i="3"/>
  <c r="L258" i="3"/>
  <c r="I258" i="3"/>
  <c r="L259" i="3"/>
  <c r="I259" i="3"/>
  <c r="L260" i="3"/>
  <c r="I260" i="3"/>
  <c r="L261" i="3"/>
  <c r="I261" i="3"/>
  <c r="I8" i="3"/>
  <c r="L8" i="3"/>
  <c r="O8" i="3"/>
  <c r="C256" i="2"/>
  <c r="D256" i="2"/>
  <c r="E256" i="2"/>
  <c r="F256" i="2"/>
  <c r="AA256" i="2" s="1"/>
  <c r="G256" i="2"/>
  <c r="H256" i="2"/>
  <c r="I256" i="2"/>
  <c r="J256" i="2"/>
  <c r="AB256" i="2" s="1"/>
  <c r="K256" i="2"/>
  <c r="L256" i="2"/>
  <c r="M256" i="2"/>
  <c r="N256" i="2"/>
  <c r="AC256" i="2" s="1"/>
  <c r="O256" i="2"/>
  <c r="P256" i="2"/>
  <c r="Q256" i="2"/>
  <c r="R256" i="2"/>
  <c r="AD256" i="2" s="1"/>
  <c r="B256" i="2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3" i="3"/>
  <c r="E44" i="3"/>
  <c r="E45" i="3"/>
  <c r="E46" i="3"/>
  <c r="E47" i="3"/>
  <c r="E48" i="3"/>
  <c r="E49" i="3"/>
  <c r="E50" i="3"/>
  <c r="E51" i="3"/>
  <c r="E52" i="3"/>
  <c r="E53" i="3"/>
  <c r="E54" i="3"/>
  <c r="E55" i="3"/>
  <c r="E56" i="3"/>
  <c r="E57" i="3"/>
  <c r="E58" i="3"/>
  <c r="E59" i="3"/>
  <c r="E60" i="3"/>
  <c r="E61" i="3"/>
  <c r="E62" i="3"/>
  <c r="E63" i="3"/>
  <c r="E64" i="3"/>
  <c r="E65" i="3"/>
  <c r="E66" i="3"/>
  <c r="E67" i="3"/>
  <c r="E68" i="3"/>
  <c r="E69" i="3"/>
  <c r="E70" i="3"/>
  <c r="E71" i="3"/>
  <c r="E72" i="3"/>
  <c r="E73" i="3"/>
  <c r="E74" i="3"/>
  <c r="E75" i="3"/>
  <c r="E76" i="3"/>
  <c r="E77" i="3"/>
  <c r="E78" i="3"/>
  <c r="E79" i="3"/>
  <c r="E80" i="3"/>
  <c r="E81" i="3"/>
  <c r="E82" i="3"/>
  <c r="E83" i="3"/>
  <c r="E84" i="3"/>
  <c r="E85" i="3"/>
  <c r="E86" i="3"/>
  <c r="E87" i="3"/>
  <c r="E88" i="3"/>
  <c r="E89" i="3"/>
  <c r="E90" i="3"/>
  <c r="E91" i="3"/>
  <c r="E92" i="3"/>
  <c r="E93" i="3"/>
  <c r="E94" i="3"/>
  <c r="E95" i="3"/>
  <c r="E96" i="3"/>
  <c r="E97" i="3"/>
  <c r="E98" i="3"/>
  <c r="E99" i="3"/>
  <c r="E100" i="3"/>
  <c r="E101" i="3"/>
  <c r="E102" i="3"/>
  <c r="E103" i="3"/>
  <c r="E104" i="3"/>
  <c r="E105" i="3"/>
  <c r="E106" i="3"/>
  <c r="E107" i="3"/>
  <c r="E108" i="3"/>
  <c r="E109" i="3"/>
  <c r="E110" i="3"/>
  <c r="E111" i="3"/>
  <c r="E112" i="3"/>
  <c r="E113" i="3"/>
  <c r="E114" i="3"/>
  <c r="E115" i="3"/>
  <c r="E116" i="3"/>
  <c r="E117" i="3"/>
  <c r="E118" i="3"/>
  <c r="E119" i="3"/>
  <c r="E120" i="3"/>
  <c r="E121" i="3"/>
  <c r="E122" i="3"/>
  <c r="E123" i="3"/>
  <c r="E124" i="3"/>
  <c r="E125" i="3"/>
  <c r="E126" i="3"/>
  <c r="E127" i="3"/>
  <c r="E128" i="3"/>
  <c r="E129" i="3"/>
  <c r="E130" i="3"/>
  <c r="E131" i="3"/>
  <c r="E132" i="3"/>
  <c r="E133" i="3"/>
  <c r="E134" i="3"/>
  <c r="E135" i="3"/>
  <c r="E136" i="3"/>
  <c r="E137" i="3"/>
  <c r="E138" i="3"/>
  <c r="E139" i="3"/>
  <c r="E140" i="3"/>
  <c r="E141" i="3"/>
  <c r="E142" i="3"/>
  <c r="E143" i="3"/>
  <c r="E144" i="3"/>
  <c r="E145" i="3"/>
  <c r="E146" i="3"/>
  <c r="E147" i="3"/>
  <c r="E148" i="3"/>
  <c r="E149" i="3"/>
  <c r="E150" i="3"/>
  <c r="E151" i="3"/>
  <c r="E152" i="3"/>
  <c r="E153" i="3"/>
  <c r="E154" i="3"/>
  <c r="E155" i="3"/>
  <c r="E156" i="3"/>
  <c r="E157" i="3"/>
  <c r="E158" i="3"/>
  <c r="E159" i="3"/>
  <c r="E160" i="3"/>
  <c r="E161" i="3"/>
  <c r="E162" i="3"/>
  <c r="E163" i="3"/>
  <c r="E164" i="3"/>
  <c r="E165" i="3"/>
  <c r="E166" i="3"/>
  <c r="E167" i="3"/>
  <c r="E168" i="3"/>
  <c r="E169" i="3"/>
  <c r="E170" i="3"/>
  <c r="E171" i="3"/>
  <c r="E172" i="3"/>
  <c r="E173" i="3"/>
  <c r="E174" i="3"/>
  <c r="E175" i="3"/>
  <c r="E176" i="3"/>
  <c r="E177" i="3"/>
  <c r="E178" i="3"/>
  <c r="E179" i="3"/>
  <c r="E180" i="3"/>
  <c r="E181" i="3"/>
  <c r="E182" i="3"/>
  <c r="E183" i="3"/>
  <c r="E184" i="3"/>
  <c r="E185" i="3"/>
  <c r="E186" i="3"/>
  <c r="E187" i="3"/>
  <c r="E188" i="3"/>
  <c r="E189" i="3"/>
  <c r="E190" i="3"/>
  <c r="E191" i="3"/>
  <c r="E192" i="3"/>
  <c r="E193" i="3"/>
  <c r="E194" i="3"/>
  <c r="E195" i="3"/>
  <c r="E196" i="3"/>
  <c r="E197" i="3"/>
  <c r="E198" i="3"/>
  <c r="E199" i="3"/>
  <c r="E200" i="3"/>
  <c r="E201" i="3"/>
  <c r="E202" i="3"/>
  <c r="E203" i="3"/>
  <c r="E204" i="3"/>
  <c r="E205" i="3"/>
  <c r="E206" i="3"/>
  <c r="E207" i="3"/>
  <c r="E208" i="3"/>
  <c r="E209" i="3"/>
  <c r="E210" i="3"/>
  <c r="E211" i="3"/>
  <c r="E212" i="3"/>
  <c r="E213" i="3"/>
  <c r="E214" i="3"/>
  <c r="E215" i="3"/>
  <c r="E216" i="3"/>
  <c r="E217" i="3"/>
  <c r="E218" i="3"/>
  <c r="E219" i="3"/>
  <c r="E220" i="3"/>
  <c r="E221" i="3"/>
  <c r="E222" i="3"/>
  <c r="E223" i="3"/>
  <c r="E224" i="3"/>
  <c r="E225" i="3"/>
  <c r="E226" i="3"/>
  <c r="E227" i="3"/>
  <c r="E228" i="3"/>
  <c r="E229" i="3"/>
  <c r="E230" i="3"/>
  <c r="E231" i="3"/>
  <c r="E232" i="3"/>
  <c r="E233" i="3"/>
  <c r="E234" i="3"/>
  <c r="E235" i="3"/>
  <c r="E236" i="3"/>
  <c r="E237" i="3"/>
  <c r="E238" i="3"/>
  <c r="E239" i="3"/>
  <c r="E240" i="3"/>
  <c r="E241" i="3"/>
  <c r="E242" i="3"/>
  <c r="E243" i="3"/>
  <c r="E244" i="3"/>
  <c r="E245" i="3"/>
  <c r="E246" i="3"/>
  <c r="E247" i="3"/>
  <c r="E248" i="3"/>
  <c r="E249" i="3"/>
  <c r="E250" i="3"/>
  <c r="E251" i="3"/>
  <c r="E252" i="3"/>
  <c r="E253" i="3"/>
  <c r="E254" i="3"/>
  <c r="E255" i="3"/>
  <c r="E256" i="3"/>
  <c r="E257" i="3"/>
  <c r="E258" i="3"/>
  <c r="E259" i="3"/>
  <c r="E260" i="3"/>
  <c r="E261" i="3"/>
  <c r="E8" i="3"/>
  <c r="J262" i="3" l="1"/>
  <c r="P262" i="3"/>
  <c r="F262" i="3"/>
  <c r="L262" i="3"/>
  <c r="I262" i="3"/>
  <c r="O262" i="3"/>
  <c r="M262" i="3"/>
  <c r="E262" i="3"/>
</calcChain>
</file>

<file path=xl/sharedStrings.xml><?xml version="1.0" encoding="utf-8"?>
<sst xmlns="http://schemas.openxmlformats.org/spreadsheetml/2006/main" count="1181" uniqueCount="296">
  <si>
    <t>District Court Performance Measures</t>
  </si>
  <si>
    <t>Clearance Rate and Backlog Index from September 1, 2022 to August 31, 2023</t>
  </si>
  <si>
    <t>(Counties Listed in Alphabetical Order)</t>
  </si>
  <si>
    <t>CIVIL CASES</t>
  </si>
  <si>
    <t>FAMILY CASES</t>
  </si>
  <si>
    <t>CRIMINAL CASES</t>
  </si>
  <si>
    <t>JUVENILE CASES</t>
  </si>
  <si>
    <t>County</t>
  </si>
  <si>
    <t>2023
Population</t>
  </si>
  <si>
    <t>Clearance Rate</t>
  </si>
  <si>
    <t>Backlog Index</t>
  </si>
  <si>
    <t>Anderson</t>
  </si>
  <si>
    <t/>
  </si>
  <si>
    <t>Andrews</t>
  </si>
  <si>
    <t>Angelina</t>
  </si>
  <si>
    <t>Aransas</t>
  </si>
  <si>
    <t>Archer</t>
  </si>
  <si>
    <t>Armstrong</t>
  </si>
  <si>
    <t>Atascosa</t>
  </si>
  <si>
    <t>Austin</t>
  </si>
  <si>
    <t>Bailey</t>
  </si>
  <si>
    <t>Bandera</t>
  </si>
  <si>
    <t>Bastrop</t>
  </si>
  <si>
    <t>Baylor</t>
  </si>
  <si>
    <t>Bee</t>
  </si>
  <si>
    <t>Bell</t>
  </si>
  <si>
    <t>Bexar</t>
  </si>
  <si>
    <t>Blanco</t>
  </si>
  <si>
    <t>Borden</t>
  </si>
  <si>
    <t>Bosque</t>
  </si>
  <si>
    <t>Bowie</t>
  </si>
  <si>
    <t>Brazoria</t>
  </si>
  <si>
    <t>Brazos</t>
  </si>
  <si>
    <t>Brewster</t>
  </si>
  <si>
    <t>Briscoe</t>
  </si>
  <si>
    <t>Brooks</t>
  </si>
  <si>
    <t>Brown</t>
  </si>
  <si>
    <t>Burleson</t>
  </si>
  <si>
    <t>Burnet</t>
  </si>
  <si>
    <t>Caldwell</t>
  </si>
  <si>
    <t>Calhoun</t>
  </si>
  <si>
    <t>Callahan</t>
  </si>
  <si>
    <t>Cameron</t>
  </si>
  <si>
    <t>Camp</t>
  </si>
  <si>
    <t>Carson</t>
  </si>
  <si>
    <t>Cass</t>
  </si>
  <si>
    <t>Castro</t>
  </si>
  <si>
    <t>Chambers</t>
  </si>
  <si>
    <t>Cherokee</t>
  </si>
  <si>
    <t>Childress</t>
  </si>
  <si>
    <t>Clay</t>
  </si>
  <si>
    <t>Cochran</t>
  </si>
  <si>
    <t>Coke</t>
  </si>
  <si>
    <t>Coleman</t>
  </si>
  <si>
    <t>Collin</t>
  </si>
  <si>
    <t>Collingsworth</t>
  </si>
  <si>
    <t>Colorado</t>
  </si>
  <si>
    <t>Comal</t>
  </si>
  <si>
    <t>Comanche</t>
  </si>
  <si>
    <t>Concho</t>
  </si>
  <si>
    <t>Cooke</t>
  </si>
  <si>
    <t>Coryell</t>
  </si>
  <si>
    <t>Cottle</t>
  </si>
  <si>
    <t>Crane</t>
  </si>
  <si>
    <t>Crockett</t>
  </si>
  <si>
    <t>Crosby</t>
  </si>
  <si>
    <t>Culberson</t>
  </si>
  <si>
    <t>Dallam</t>
  </si>
  <si>
    <t>Dallas</t>
  </si>
  <si>
    <t>Dawson</t>
  </si>
  <si>
    <t>De Witt</t>
  </si>
  <si>
    <t>Deaf Smith</t>
  </si>
  <si>
    <t>Delta</t>
  </si>
  <si>
    <t>Denton</t>
  </si>
  <si>
    <t>Dickens</t>
  </si>
  <si>
    <t>Dimmit</t>
  </si>
  <si>
    <t>Donley</t>
  </si>
  <si>
    <t>Duval</t>
  </si>
  <si>
    <t>Eastland</t>
  </si>
  <si>
    <t>Ector</t>
  </si>
  <si>
    <t>Edwards</t>
  </si>
  <si>
    <t>El Paso</t>
  </si>
  <si>
    <t>Ellis</t>
  </si>
  <si>
    <t>Erath</t>
  </si>
  <si>
    <t>Falls</t>
  </si>
  <si>
    <t>Fannin</t>
  </si>
  <si>
    <t>Fayette</t>
  </si>
  <si>
    <t>Fisher</t>
  </si>
  <si>
    <t>Floyd</t>
  </si>
  <si>
    <t>Foard</t>
  </si>
  <si>
    <t>Fort Bend</t>
  </si>
  <si>
    <t>Franklin</t>
  </si>
  <si>
    <t>Freestone</t>
  </si>
  <si>
    <t>Frio</t>
  </si>
  <si>
    <t>Gaines</t>
  </si>
  <si>
    <t>Galveston</t>
  </si>
  <si>
    <t>Garza</t>
  </si>
  <si>
    <t>Gillespie</t>
  </si>
  <si>
    <t>Glasscock</t>
  </si>
  <si>
    <t>Goliad</t>
  </si>
  <si>
    <t>Gonzales</t>
  </si>
  <si>
    <t>Gray</t>
  </si>
  <si>
    <t>Grayson</t>
  </si>
  <si>
    <t>Gregg</t>
  </si>
  <si>
    <t>Grimes</t>
  </si>
  <si>
    <t>Guadalupe</t>
  </si>
  <si>
    <t>Hale</t>
  </si>
  <si>
    <t>Hall</t>
  </si>
  <si>
    <t>Hamilton</t>
  </si>
  <si>
    <t>Hansford</t>
  </si>
  <si>
    <t>Hardeman</t>
  </si>
  <si>
    <t>Hardin</t>
  </si>
  <si>
    <t>Harris</t>
  </si>
  <si>
    <t>Harrison</t>
  </si>
  <si>
    <t>Hartley</t>
  </si>
  <si>
    <t>Haskell</t>
  </si>
  <si>
    <t>Hays</t>
  </si>
  <si>
    <t>Hemphill</t>
  </si>
  <si>
    <t>Henderson</t>
  </si>
  <si>
    <t>Hidalgo</t>
  </si>
  <si>
    <t>Hill</t>
  </si>
  <si>
    <t>Hockley</t>
  </si>
  <si>
    <t>Hood</t>
  </si>
  <si>
    <t>Hopkins</t>
  </si>
  <si>
    <t>Houston</t>
  </si>
  <si>
    <t>Howard</t>
  </si>
  <si>
    <t>Hudspeth</t>
  </si>
  <si>
    <t>Hunt</t>
  </si>
  <si>
    <t>Hutchinson</t>
  </si>
  <si>
    <t>Irion</t>
  </si>
  <si>
    <t>Jack</t>
  </si>
  <si>
    <t>Jackson</t>
  </si>
  <si>
    <t>Jasper</t>
  </si>
  <si>
    <t>Jeff Davis</t>
  </si>
  <si>
    <t>Jefferson</t>
  </si>
  <si>
    <t>Jim Hogg</t>
  </si>
  <si>
    <t>Jim Wells</t>
  </si>
  <si>
    <t>Johnson</t>
  </si>
  <si>
    <t>Jones</t>
  </si>
  <si>
    <t>Karnes</t>
  </si>
  <si>
    <t>Kaufman</t>
  </si>
  <si>
    <t>Kendall</t>
  </si>
  <si>
    <t>Kenedy</t>
  </si>
  <si>
    <t>Kent</t>
  </si>
  <si>
    <t>Kerr</t>
  </si>
  <si>
    <t>Kimble</t>
  </si>
  <si>
    <t>King</t>
  </si>
  <si>
    <t>Kinney</t>
  </si>
  <si>
    <t>Kleberg</t>
  </si>
  <si>
    <t>Knox</t>
  </si>
  <si>
    <t>La Salle</t>
  </si>
  <si>
    <t>Lamar</t>
  </si>
  <si>
    <t>Lamb</t>
  </si>
  <si>
    <t>Lampasas</t>
  </si>
  <si>
    <t>Lavaca</t>
  </si>
  <si>
    <t>Lee</t>
  </si>
  <si>
    <t>Leon</t>
  </si>
  <si>
    <t>Liberty</t>
  </si>
  <si>
    <t>Limestone</t>
  </si>
  <si>
    <t>Lipscomb</t>
  </si>
  <si>
    <t>Live Oak</t>
  </si>
  <si>
    <t>Llano</t>
  </si>
  <si>
    <t>Loving</t>
  </si>
  <si>
    <t>Lubbock</t>
  </si>
  <si>
    <t>Lynn</t>
  </si>
  <si>
    <t>Madison</t>
  </si>
  <si>
    <t>Marion</t>
  </si>
  <si>
    <t>Martin</t>
  </si>
  <si>
    <t>Mason</t>
  </si>
  <si>
    <t>Matagorda</t>
  </si>
  <si>
    <t>Maverick</t>
  </si>
  <si>
    <t>McCulloch</t>
  </si>
  <si>
    <t>McLennan</t>
  </si>
  <si>
    <t>McMullen</t>
  </si>
  <si>
    <t>Medina</t>
  </si>
  <si>
    <t>Menard</t>
  </si>
  <si>
    <t>Midland</t>
  </si>
  <si>
    <t>Milam</t>
  </si>
  <si>
    <t>Mills</t>
  </si>
  <si>
    <t>Mitchell</t>
  </si>
  <si>
    <t>Montague</t>
  </si>
  <si>
    <t>Montgomery</t>
  </si>
  <si>
    <t>Moore</t>
  </si>
  <si>
    <t>Morris</t>
  </si>
  <si>
    <t>Motley</t>
  </si>
  <si>
    <t>Nacogdoches</t>
  </si>
  <si>
    <t>Navarro</t>
  </si>
  <si>
    <t>Newton</t>
  </si>
  <si>
    <t>Nolan</t>
  </si>
  <si>
    <t>Nueces</t>
  </si>
  <si>
    <t>Ochiltree</t>
  </si>
  <si>
    <t>Oldham</t>
  </si>
  <si>
    <t>Orange</t>
  </si>
  <si>
    <t>Palo Pinto</t>
  </si>
  <si>
    <t>Panola</t>
  </si>
  <si>
    <t>Parker</t>
  </si>
  <si>
    <t>Parmer</t>
  </si>
  <si>
    <t>Pecos</t>
  </si>
  <si>
    <t>Polk</t>
  </si>
  <si>
    <t>Potter</t>
  </si>
  <si>
    <t>Presidio</t>
  </si>
  <si>
    <t>Rains</t>
  </si>
  <si>
    <t>Randall</t>
  </si>
  <si>
    <t>Reagan</t>
  </si>
  <si>
    <t>Real</t>
  </si>
  <si>
    <t>Red River</t>
  </si>
  <si>
    <t>Reeves</t>
  </si>
  <si>
    <t>Refugio</t>
  </si>
  <si>
    <t>Roberts</t>
  </si>
  <si>
    <t>Robertson</t>
  </si>
  <si>
    <t>Rockwall</t>
  </si>
  <si>
    <t>Runnels</t>
  </si>
  <si>
    <t>Rusk</t>
  </si>
  <si>
    <t>Sabine</t>
  </si>
  <si>
    <t>San Augustine</t>
  </si>
  <si>
    <t>San Jacinto</t>
  </si>
  <si>
    <t>San Patricio</t>
  </si>
  <si>
    <t>San Saba</t>
  </si>
  <si>
    <t>Schleicher</t>
  </si>
  <si>
    <t>Scurry</t>
  </si>
  <si>
    <t>Shackelford</t>
  </si>
  <si>
    <t>Shelby</t>
  </si>
  <si>
    <t>Sherman</t>
  </si>
  <si>
    <t>Smith</t>
  </si>
  <si>
    <t>Somervell</t>
  </si>
  <si>
    <t>Starr</t>
  </si>
  <si>
    <t>Stephens</t>
  </si>
  <si>
    <t>Sterling</t>
  </si>
  <si>
    <t>Stonewall</t>
  </si>
  <si>
    <t>Sutton</t>
  </si>
  <si>
    <t>Swisher</t>
  </si>
  <si>
    <t>Tarrant</t>
  </si>
  <si>
    <t>Taylor</t>
  </si>
  <si>
    <t>Terrell</t>
  </si>
  <si>
    <t>Terry</t>
  </si>
  <si>
    <t>Throckmorton</t>
  </si>
  <si>
    <t>Titus</t>
  </si>
  <si>
    <t>Tom Green</t>
  </si>
  <si>
    <t>Travis</t>
  </si>
  <si>
    <t>Trinity</t>
  </si>
  <si>
    <t>Tyler</t>
  </si>
  <si>
    <t>Upshur</t>
  </si>
  <si>
    <t>Upton</t>
  </si>
  <si>
    <t>Uvalde</t>
  </si>
  <si>
    <t>Val Verde</t>
  </si>
  <si>
    <t>Van Zandt</t>
  </si>
  <si>
    <t>Victoria</t>
  </si>
  <si>
    <t>Walker</t>
  </si>
  <si>
    <t>Waller</t>
  </si>
  <si>
    <t>Ward</t>
  </si>
  <si>
    <t>Washington</t>
  </si>
  <si>
    <t>Webb</t>
  </si>
  <si>
    <t>Wharton</t>
  </si>
  <si>
    <t>Wheeler</t>
  </si>
  <si>
    <t>Wichita</t>
  </si>
  <si>
    <t>Wilbarger</t>
  </si>
  <si>
    <t>Willacy</t>
  </si>
  <si>
    <t>Williamson</t>
  </si>
  <si>
    <t>Wilson</t>
  </si>
  <si>
    <t>Winkler</t>
  </si>
  <si>
    <t>Wise</t>
  </si>
  <si>
    <t>Wood</t>
  </si>
  <si>
    <t>Yoakum</t>
  </si>
  <si>
    <t>Young</t>
  </si>
  <si>
    <t>Zapata</t>
  </si>
  <si>
    <t>Zavala</t>
  </si>
  <si>
    <t>TOTALS</t>
  </si>
  <si>
    <t>* Indicates Zero Cases Reported</t>
  </si>
  <si>
    <t>County_Name</t>
  </si>
  <si>
    <t>County_Population_Number</t>
  </si>
  <si>
    <t>Civil_CasesPlacedonInactive</t>
  </si>
  <si>
    <t>Civil_TotalCasesAdded</t>
  </si>
  <si>
    <t>Civil_TotalCasesDisposed</t>
  </si>
  <si>
    <t>Civil_ActiveCasesPending</t>
  </si>
  <si>
    <t>Juvenile_CasesPlacedonInactive</t>
  </si>
  <si>
    <t>Juvenile_TotalCasesAdded</t>
  </si>
  <si>
    <t>Juvenile_TotalCasesDisposed</t>
  </si>
  <si>
    <t>Juvenile_ActiveCasesPending</t>
  </si>
  <si>
    <t>Criminal_CasesPlacedonInactive</t>
  </si>
  <si>
    <t>Criminal_TotalCasesAdded</t>
  </si>
  <si>
    <t>Criminal_TotalCasesDisposed</t>
  </si>
  <si>
    <t>Criminal_ActiveCasesPending</t>
  </si>
  <si>
    <t>Family_CasesPlacedonInactive</t>
  </si>
  <si>
    <t>Family_TotalCasesAdded</t>
  </si>
  <si>
    <t>Family_TotalCasesDisposed</t>
  </si>
  <si>
    <t>Family_ActiveCasesPending</t>
  </si>
  <si>
    <t>dbo.3_1_7_1_4_d_Performance_Measures_DC</t>
  </si>
  <si>
    <t>Civil Clearance Rate</t>
  </si>
  <si>
    <t>Juvenile Clearance Rate</t>
  </si>
  <si>
    <t>Criminal Clearance Rate</t>
  </si>
  <si>
    <t>Family Clearance Rate</t>
  </si>
  <si>
    <t>Civil Backlog Index</t>
  </si>
  <si>
    <t>Juvenile Backlog Index</t>
  </si>
  <si>
    <t>Criminal Backlog Index</t>
  </si>
  <si>
    <t>Family Backlog Index</t>
  </si>
  <si>
    <t>DeWitt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</si>
</sst>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#,##0.0"/>
    <numFmt numFmtId="165" formatCode="0.0"/>
    <numFmt numFmtId="166" formatCode="0.0%"/>
  </numFmts>
  <fonts count="9">
    <font>
      <sz val="10"/>
      <color indexed="8"/>
      <name val="ARIAL"/>
      <charset val="1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6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4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9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>
      <alignment vertical="top"/>
    </xf>
    <xf numFmtId="9" fontId="1" fillId="0" borderId="0" applyFont="0" applyFill="0" applyBorder="0" applyAlignment="0" applyProtection="0">
      <alignment vertical="top"/>
    </xf>
  </cellStyleXfs>
  <cellXfs count="34">
    <xf numFmtId="0" fontId="0" fillId="0" borderId="0" xfId="0">
      <alignment vertical="top"/>
    </xf>
    <xf numFmtId="0" fontId="2" fillId="0" borderId="0" xfId="0" applyFont="1">
      <alignment vertical="top"/>
    </xf>
    <xf numFmtId="166" fontId="1" fillId="3" borderId="0" xfId="1" applyNumberFormat="1" applyFont="1" applyFill="1">
      <alignment vertical="top"/>
    </xf>
    <xf numFmtId="166" fontId="3" fillId="3" borderId="0" xfId="1" applyNumberFormat="1" applyFont="1" applyFill="1">
      <alignment vertical="top"/>
    </xf>
    <xf numFmtId="165" fontId="0" fillId="0" borderId="0" xfId="0" applyNumberFormat="1">
      <alignment vertical="top"/>
    </xf>
    <xf numFmtId="0" fontId="4" fillId="0" borderId="0" xfId="0" applyFont="1" applyAlignment="1">
      <alignment vertical="top" wrapText="1" readingOrder="1"/>
    </xf>
    <xf numFmtId="0" fontId="5" fillId="0" borderId="0" xfId="0" applyFont="1">
      <alignment vertical="top"/>
    </xf>
    <xf numFmtId="0" fontId="6" fillId="0" borderId="0" xfId="0" applyFont="1" applyAlignment="1">
      <alignment vertical="top" wrapText="1" readingOrder="1"/>
    </xf>
    <xf numFmtId="0" fontId="7" fillId="0" borderId="0" xfId="0" applyFont="1" applyAlignment="1">
      <alignment horizontal="center" wrapText="1" readingOrder="1"/>
    </xf>
    <xf numFmtId="0" fontId="5" fillId="0" borderId="0" xfId="0" applyFont="1" applyAlignment="1"/>
    <xf numFmtId="0" fontId="7" fillId="0" borderId="0" xfId="0" applyFont="1" applyAlignment="1">
      <alignment wrapText="1" readingOrder="1"/>
    </xf>
    <xf numFmtId="3" fontId="5" fillId="0" borderId="0" xfId="0" applyNumberFormat="1" applyFont="1">
      <alignment vertical="top"/>
    </xf>
    <xf numFmtId="166" fontId="5" fillId="0" borderId="0" xfId="1" applyNumberFormat="1" applyFont="1" applyAlignment="1">
      <alignment vertical="top"/>
    </xf>
    <xf numFmtId="164" fontId="5" fillId="0" borderId="0" xfId="0" applyNumberFormat="1" applyFont="1" applyAlignment="1">
      <alignment horizontal="right" vertical="top"/>
    </xf>
    <xf numFmtId="0" fontId="5" fillId="0" borderId="0" xfId="0" applyFont="1" applyAlignment="1">
      <alignment horizontal="right" vertical="top"/>
    </xf>
    <xf numFmtId="166" fontId="5" fillId="0" borderId="0" xfId="1" applyNumberFormat="1" applyFont="1" applyAlignment="1">
      <alignment horizontal="left" vertical="top" indent="6"/>
    </xf>
    <xf numFmtId="0" fontId="7" fillId="0" borderId="0" xfId="0" applyFont="1" applyAlignment="1">
      <alignment vertical="top" wrapText="1" readingOrder="1"/>
    </xf>
    <xf numFmtId="3" fontId="7" fillId="0" borderId="0" xfId="0" applyNumberFormat="1" applyFont="1">
      <alignment vertical="top"/>
    </xf>
    <xf numFmtId="0" fontId="7" fillId="0" borderId="0" xfId="0" applyFont="1">
      <alignment vertical="top"/>
    </xf>
    <xf numFmtId="166" fontId="7" fillId="0" borderId="0" xfId="1" applyNumberFormat="1" applyFont="1" applyAlignment="1">
      <alignment vertical="top"/>
    </xf>
    <xf numFmtId="164" fontId="7" fillId="0" borderId="0" xfId="0" applyNumberFormat="1" applyFont="1" applyAlignment="1">
      <alignment horizontal="right" vertical="top"/>
    </xf>
    <xf numFmtId="0" fontId="7" fillId="0" borderId="0" xfId="0" applyFont="1" applyAlignment="1">
      <alignment horizontal="right" vertical="top"/>
    </xf>
    <xf numFmtId="166" fontId="7" fillId="0" borderId="0" xfId="1" applyNumberFormat="1" applyFont="1" applyAlignment="1">
      <alignment horizontal="left" vertical="top" indent="6"/>
    </xf>
    <xf numFmtId="0" fontId="5" fillId="0" borderId="0" xfId="0" applyFont="1" applyAlignment="1">
      <alignment vertical="top" wrapText="1" readingOrder="1"/>
    </xf>
    <xf numFmtId="0" fontId="8" fillId="0" borderId="0" xfId="0" applyFont="1" applyAlignment="1">
      <alignment horizontal="left" vertical="top"/>
    </xf>
    <xf numFmtId="165" fontId="0" fillId="3" borderId="0" xfId="0" applyNumberFormat="1" applyFill="1">
      <alignment vertical="top"/>
    </xf>
    <xf numFmtId="0" fontId="0" fillId="3" borderId="0" xfId="0" applyFill="1">
      <alignment vertical="top"/>
    </xf>
    <xf numFmtId="0" fontId="0" fillId="0" borderId="0" xfId="0" applyAlignment="1">
      <alignment vertical="top" wrapText="1"/>
    </xf>
    <xf numFmtId="166" fontId="1" fillId="3" borderId="0" xfId="1" applyNumberFormat="1" applyFont="1" applyFill="1" applyAlignment="1">
      <alignment vertical="top" wrapText="1"/>
    </xf>
    <xf numFmtId="0" fontId="0" fillId="4" borderId="0" xfId="0" applyFont="1" applyFill="1" applyAlignment="1">
      <alignment vertical="top" wrapText="1"/>
    </xf>
    <xf numFmtId="0" fontId="7" fillId="2" borderId="1" xfId="0" applyFont="1" applyFill="1" applyBorder="1" applyAlignment="1">
      <alignment horizontal="center" vertical="top" wrapText="1" readingOrder="1"/>
    </xf>
    <xf numFmtId="0" fontId="7" fillId="2" borderId="2" xfId="0" applyFont="1" applyFill="1" applyBorder="1" applyAlignment="1">
      <alignment horizontal="center" vertical="top" wrapText="1" readingOrder="1"/>
    </xf>
    <xf numFmtId="0" fontId="4" fillId="0" borderId="0" xfId="0" applyFont="1" applyAlignment="1">
      <alignment horizontal="center" vertical="top" wrapText="1" readingOrder="1"/>
    </xf>
    <xf numFmtId="0" fontId="6" fillId="0" borderId="0" xfId="0" applyFont="1" applyAlignment="1">
      <alignment horizontal="center" vertical="top" wrapText="1" readingOrder="1"/>
    </xf>
  </cellXfs>
  <cellStyles count="2">
    <cellStyle name="Normal" xfId="0" builtinId="0"/>
    <cellStyle name="Percent" xfId="1" builtinId="5"/>
  </cellStyles>
  <dxfs count="0"/>
  <tableStyles count="1" defaultTableStyle="TableStyleMedium2" defaultPivotStyle="PivotStyleLight16">
    <tableStyle name="Invisible" pivot="0" table="0" count="0" xr9:uid="{C0060D6F-B32B-44E9-842B-BA82C85D6F38}"/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12" Type="http://schemas.openxmlformats.org/officeDocument/2006/relationships/customXml" Target="../customXml/item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R264"/>
  <sheetViews>
    <sheetView showGridLines="0" showOutlineSymbols="0" zoomScaleNormal="100" workbookViewId="0">
      <selection activeCell="C8" sqref="C8"/>
    </sheetView>
  </sheetViews>
  <sheetFormatPr defaultColWidth="6.85546875" defaultRowHeight="12.75" customHeight="1"/>
  <cols>
    <col min="1" max="1" width="16.42578125" style="6" customWidth="1"/>
    <col min="2" max="2" width="1.42578125" style="6" customWidth="1"/>
    <col min="3" max="3" width="10.42578125" style="6" customWidth="1"/>
    <col min="4" max="4" width="1" style="6" customWidth="1"/>
    <col min="5" max="5" width="9.28515625" style="6" customWidth="1"/>
    <col min="6" max="6" width="9" style="6" customWidth="1"/>
    <col min="7" max="7" width="1.28515625" style="6" customWidth="1"/>
    <col min="8" max="8" width="1.42578125" style="6" customWidth="1"/>
    <col min="9" max="9" width="10.7109375" style="6" customWidth="1"/>
    <col min="10" max="10" width="10.42578125" style="6" customWidth="1"/>
    <col min="11" max="11" width="1.7109375" style="6" customWidth="1"/>
    <col min="12" max="12" width="18" style="6" customWidth="1"/>
    <col min="13" max="13" width="9.85546875" style="6" customWidth="1"/>
    <col min="14" max="14" width="3.5703125" style="6" customWidth="1"/>
    <col min="15" max="15" width="13.28515625" style="6" customWidth="1"/>
    <col min="16" max="16" width="10.42578125" style="6" customWidth="1"/>
    <col min="17" max="17" width="1.5703125" style="6" customWidth="1"/>
    <col min="18" max="18" width="11.140625" style="6" customWidth="1"/>
    <col min="19" max="16384" width="6.85546875" style="6"/>
  </cols>
  <sheetData>
    <row r="1" spans="1:18" ht="18.75" customHeight="1">
      <c r="A1" s="32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5"/>
      <c r="R1" s="5"/>
    </row>
    <row r="2" spans="1:18" ht="1.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</row>
    <row r="3" spans="1:18" ht="21" customHeight="1">
      <c r="A3" s="32" t="s">
        <v>1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5"/>
      <c r="R3" s="5"/>
    </row>
    <row r="4" spans="1:18" ht="18.75" customHeight="1">
      <c r="A4" s="33" t="s">
        <v>2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7"/>
      <c r="R4" s="7"/>
    </row>
    <row r="5" spans="1:18" ht="13.5" customHeight="1"/>
    <row r="6" spans="1:18">
      <c r="E6" s="30" t="s">
        <v>3</v>
      </c>
      <c r="F6" s="31"/>
      <c r="I6" s="30" t="s">
        <v>4</v>
      </c>
      <c r="J6" s="31"/>
      <c r="L6" s="30" t="s">
        <v>5</v>
      </c>
      <c r="M6" s="31"/>
      <c r="O6" s="30" t="s">
        <v>6</v>
      </c>
      <c r="P6" s="31"/>
    </row>
    <row r="7" spans="1:18" ht="36" customHeight="1">
      <c r="A7" s="8" t="s">
        <v>7</v>
      </c>
      <c r="B7" s="9"/>
      <c r="C7" s="8" t="s">
        <v>8</v>
      </c>
      <c r="E7" s="8" t="s">
        <v>9</v>
      </c>
      <c r="F7" s="8" t="s">
        <v>10</v>
      </c>
      <c r="G7" s="9"/>
      <c r="H7" s="10"/>
      <c r="I7" s="8" t="s">
        <v>9</v>
      </c>
      <c r="J7" s="8" t="s">
        <v>10</v>
      </c>
      <c r="K7" s="9"/>
      <c r="L7" s="8" t="s">
        <v>9</v>
      </c>
      <c r="M7" s="8" t="s">
        <v>10</v>
      </c>
      <c r="N7" s="10"/>
      <c r="O7" s="8" t="s">
        <v>9</v>
      </c>
      <c r="P7" s="8" t="s">
        <v>10</v>
      </c>
    </row>
    <row r="8" spans="1:18" ht="14.25" customHeight="1">
      <c r="A8" s="6" t="s">
        <v>11</v>
      </c>
      <c r="C8" s="11">
        <v>57736</v>
      </c>
      <c r="E8" s="12">
        <v>0.75897435897435894</v>
      </c>
      <c r="F8" s="13">
        <v>3.150900900900901</v>
      </c>
      <c r="G8" s="14"/>
      <c r="H8" s="14"/>
      <c r="I8" s="12">
        <v>0.5714285714285714</v>
      </c>
      <c r="J8" s="13">
        <v>3.4166666666666665</v>
      </c>
      <c r="K8" s="14"/>
      <c r="L8" s="15">
        <v>1.065959952885748</v>
      </c>
      <c r="M8" s="13">
        <v>1.5756906077348067</v>
      </c>
      <c r="N8" s="14"/>
      <c r="O8" s="12" t="s">
        <v>12</v>
      </c>
      <c r="P8" s="13" t="s">
        <v>12</v>
      </c>
    </row>
    <row r="9" spans="1:18" ht="14.25" customHeight="1">
      <c r="A9" s="6" t="s">
        <v>13</v>
      </c>
      <c r="C9" s="11">
        <v>18664</v>
      </c>
      <c r="E9" s="12">
        <v>0.75609756097560976</v>
      </c>
      <c r="F9" s="13">
        <v>4.564516129032258</v>
      </c>
      <c r="G9" s="14"/>
      <c r="H9" s="14"/>
      <c r="I9" s="12">
        <v>0.81196581196581197</v>
      </c>
      <c r="J9" s="13">
        <v>2.2157894736842105</v>
      </c>
      <c r="K9" s="14"/>
      <c r="L9" s="15">
        <v>1.161764705882353</v>
      </c>
      <c r="M9" s="13">
        <v>0.57721518987341769</v>
      </c>
      <c r="N9" s="14"/>
      <c r="O9" s="12" t="s">
        <v>12</v>
      </c>
      <c r="P9" s="13" t="s">
        <v>12</v>
      </c>
    </row>
    <row r="10" spans="1:18" ht="14.25" customHeight="1">
      <c r="A10" s="6" t="s">
        <v>14</v>
      </c>
      <c r="C10" s="11">
        <v>87319</v>
      </c>
      <c r="E10" s="12">
        <v>0.61538461538461542</v>
      </c>
      <c r="F10" s="13">
        <v>3.9851190476190474</v>
      </c>
      <c r="G10" s="14"/>
      <c r="H10" s="14"/>
      <c r="I10" s="12" t="s">
        <v>12</v>
      </c>
      <c r="J10" s="13" t="s">
        <v>12</v>
      </c>
      <c r="K10" s="14"/>
      <c r="L10" s="15">
        <v>1.0881849315068493</v>
      </c>
      <c r="M10" s="13">
        <v>1.132179386309992</v>
      </c>
      <c r="N10" s="14"/>
      <c r="O10" s="12" t="s">
        <v>12</v>
      </c>
      <c r="P10" s="13" t="s">
        <v>12</v>
      </c>
    </row>
    <row r="11" spans="1:18" ht="14.25" customHeight="1">
      <c r="A11" s="6" t="s">
        <v>15</v>
      </c>
      <c r="C11" s="11">
        <v>25374</v>
      </c>
      <c r="E11" s="12">
        <v>1.0363636363636364</v>
      </c>
      <c r="F11" s="13">
        <v>1.8070175438596492</v>
      </c>
      <c r="G11" s="14"/>
      <c r="H11" s="14"/>
      <c r="I11" s="12">
        <v>0.89690721649484539</v>
      </c>
      <c r="J11" s="13">
        <v>1.5172413793103448</v>
      </c>
      <c r="K11" s="14"/>
      <c r="L11" s="15">
        <v>0.92128801431127016</v>
      </c>
      <c r="M11" s="13">
        <v>0.51844660194174752</v>
      </c>
      <c r="N11" s="14"/>
      <c r="O11" s="12" t="s">
        <v>12</v>
      </c>
      <c r="P11" s="13" t="s">
        <v>12</v>
      </c>
    </row>
    <row r="12" spans="1:18" ht="14.25" customHeight="1">
      <c r="A12" s="6" t="s">
        <v>16</v>
      </c>
      <c r="C12" s="11">
        <v>9029</v>
      </c>
      <c r="E12" s="12">
        <v>2.0597014925373136</v>
      </c>
      <c r="F12" s="13">
        <v>1.8115942028985508</v>
      </c>
      <c r="G12" s="14"/>
      <c r="H12" s="14"/>
      <c r="I12" s="12">
        <v>1.1559633027522935</v>
      </c>
      <c r="J12" s="13">
        <v>1.5952380952380953</v>
      </c>
      <c r="K12" s="14"/>
      <c r="L12" s="15">
        <v>1.0877192982456141</v>
      </c>
      <c r="M12" s="13">
        <v>1.0806451612903225</v>
      </c>
      <c r="N12" s="14"/>
      <c r="O12" s="12">
        <v>0</v>
      </c>
      <c r="P12" s="13" t="s">
        <v>12</v>
      </c>
    </row>
    <row r="13" spans="1:18" ht="14.25" customHeight="1">
      <c r="A13" s="6" t="s">
        <v>17</v>
      </c>
      <c r="C13" s="11">
        <v>1832</v>
      </c>
      <c r="E13" s="12">
        <v>0.90909090909090906</v>
      </c>
      <c r="F13" s="13">
        <v>4.0999999999999996</v>
      </c>
      <c r="G13" s="14"/>
      <c r="H13" s="14"/>
      <c r="I13" s="12">
        <v>0.46153846153846156</v>
      </c>
      <c r="J13" s="13">
        <v>2.5</v>
      </c>
      <c r="K13" s="14"/>
      <c r="L13" s="15">
        <v>2</v>
      </c>
      <c r="M13" s="13">
        <v>2.7</v>
      </c>
      <c r="N13" s="14"/>
      <c r="O13" s="12" t="s">
        <v>12</v>
      </c>
      <c r="P13" s="13" t="s">
        <v>12</v>
      </c>
    </row>
    <row r="14" spans="1:18" ht="14.25" customHeight="1">
      <c r="A14" s="6" t="s">
        <v>18</v>
      </c>
      <c r="C14" s="11">
        <v>51784</v>
      </c>
      <c r="E14" s="12">
        <v>1.1867469879518073</v>
      </c>
      <c r="F14" s="13">
        <v>2.5939086294416245</v>
      </c>
      <c r="G14" s="14"/>
      <c r="H14" s="14"/>
      <c r="I14" s="12">
        <v>1.2173076923076922</v>
      </c>
      <c r="J14" s="13">
        <v>3.0458135860979465</v>
      </c>
      <c r="K14" s="14"/>
      <c r="L14" s="15">
        <v>1.0654205607476634</v>
      </c>
      <c r="M14" s="13">
        <v>2.2210526315789472</v>
      </c>
      <c r="N14" s="14"/>
      <c r="O14" s="12">
        <v>0.91935483870967738</v>
      </c>
      <c r="P14" s="13">
        <v>5.4385964912280702</v>
      </c>
    </row>
    <row r="15" spans="1:18" ht="14.25" customHeight="1">
      <c r="A15" s="6" t="s">
        <v>19</v>
      </c>
      <c r="C15" s="11">
        <v>31677</v>
      </c>
      <c r="E15" s="12">
        <v>0.8271604938271605</v>
      </c>
      <c r="F15" s="13">
        <v>1.8432835820895523</v>
      </c>
      <c r="G15" s="14"/>
      <c r="H15" s="14"/>
      <c r="I15" s="12" t="s">
        <v>12</v>
      </c>
      <c r="J15" s="13" t="s">
        <v>12</v>
      </c>
      <c r="K15" s="14"/>
      <c r="L15" s="15">
        <v>1.0570342205323193</v>
      </c>
      <c r="M15" s="13">
        <v>1.8129496402877698</v>
      </c>
      <c r="N15" s="14"/>
      <c r="O15" s="12" t="s">
        <v>12</v>
      </c>
      <c r="P15" s="13" t="s">
        <v>12</v>
      </c>
    </row>
    <row r="16" spans="1:18" ht="14.25" customHeight="1">
      <c r="A16" s="6" t="s">
        <v>20</v>
      </c>
      <c r="C16" s="11">
        <v>6672</v>
      </c>
      <c r="E16" s="12">
        <v>0.41379310344827586</v>
      </c>
      <c r="F16" s="13">
        <v>6.041666666666667</v>
      </c>
      <c r="G16" s="14"/>
      <c r="H16" s="14"/>
      <c r="I16" s="12">
        <v>0.77358490566037741</v>
      </c>
      <c r="J16" s="13">
        <v>4.8048780487804876</v>
      </c>
      <c r="K16" s="14"/>
      <c r="L16" s="15">
        <v>1.3725490196078431</v>
      </c>
      <c r="M16" s="13">
        <v>1.3571428571428572</v>
      </c>
      <c r="N16" s="14"/>
      <c r="O16" s="12" t="s">
        <v>12</v>
      </c>
      <c r="P16" s="13" t="s">
        <v>12</v>
      </c>
    </row>
    <row r="17" spans="1:16" ht="14.25" customHeight="1">
      <c r="A17" s="6" t="s">
        <v>21</v>
      </c>
      <c r="C17" s="11">
        <v>22637</v>
      </c>
      <c r="E17" s="12">
        <v>0.82517482517482521</v>
      </c>
      <c r="F17" s="13">
        <v>2.5805084745762712</v>
      </c>
      <c r="G17" s="14"/>
      <c r="H17" s="14"/>
      <c r="I17" s="12">
        <v>0.7165991902834008</v>
      </c>
      <c r="J17" s="13">
        <v>0.95480225988700562</v>
      </c>
      <c r="K17" s="14"/>
      <c r="L17" s="15">
        <v>1.1087378640776699</v>
      </c>
      <c r="M17" s="13">
        <v>0.50437828371278459</v>
      </c>
      <c r="N17" s="14"/>
      <c r="O17" s="12" t="s">
        <v>12</v>
      </c>
      <c r="P17" s="13" t="s">
        <v>12</v>
      </c>
    </row>
    <row r="18" spans="1:16" ht="14.25" customHeight="1">
      <c r="A18" s="6" t="s">
        <v>22</v>
      </c>
      <c r="C18" s="11">
        <v>110778</v>
      </c>
      <c r="E18" s="12">
        <v>0.89509306260575294</v>
      </c>
      <c r="F18" s="13">
        <v>1.8223062381852553</v>
      </c>
      <c r="G18" s="14"/>
      <c r="H18" s="14"/>
      <c r="I18" s="12">
        <v>0.86493506493506489</v>
      </c>
      <c r="J18" s="13">
        <v>2.3693693693693691</v>
      </c>
      <c r="K18" s="14"/>
      <c r="L18" s="15">
        <v>0.84761904761904761</v>
      </c>
      <c r="M18" s="13">
        <v>1.6786516853932585</v>
      </c>
      <c r="N18" s="14"/>
      <c r="O18" s="12" t="s">
        <v>12</v>
      </c>
      <c r="P18" s="13" t="s">
        <v>12</v>
      </c>
    </row>
    <row r="19" spans="1:16" ht="14.25" customHeight="1">
      <c r="A19" s="6" t="s">
        <v>23</v>
      </c>
      <c r="C19" s="11">
        <v>3463</v>
      </c>
      <c r="E19" s="12">
        <v>1.1951219512195121</v>
      </c>
      <c r="F19" s="13">
        <v>1.510204081632653</v>
      </c>
      <c r="G19" s="14"/>
      <c r="H19" s="14"/>
      <c r="I19" s="12">
        <v>0.96825396825396826</v>
      </c>
      <c r="J19" s="13">
        <v>1.6885245901639345</v>
      </c>
      <c r="K19" s="14"/>
      <c r="L19" s="15">
        <v>1.7096774193548387</v>
      </c>
      <c r="M19" s="13">
        <v>1.3396226415094339</v>
      </c>
      <c r="N19" s="14"/>
      <c r="O19" s="12" t="s">
        <v>12</v>
      </c>
      <c r="P19" s="13" t="s">
        <v>12</v>
      </c>
    </row>
    <row r="20" spans="1:16" ht="14.25" customHeight="1">
      <c r="A20" s="6" t="s">
        <v>24</v>
      </c>
      <c r="C20" s="11">
        <v>30850</v>
      </c>
      <c r="E20" s="12">
        <v>0.83599999999999997</v>
      </c>
      <c r="F20" s="13">
        <v>5.6794258373205739</v>
      </c>
      <c r="G20" s="14"/>
      <c r="H20" s="14"/>
      <c r="I20" s="12">
        <v>0.80147058823529416</v>
      </c>
      <c r="J20" s="13">
        <v>5.8577981651376145</v>
      </c>
      <c r="K20" s="14"/>
      <c r="L20" s="15">
        <v>1.0652173913043479</v>
      </c>
      <c r="M20" s="13">
        <v>3.2653061224489797</v>
      </c>
      <c r="N20" s="14"/>
      <c r="O20" s="12">
        <v>0.12820512820512819</v>
      </c>
      <c r="P20" s="13">
        <v>65</v>
      </c>
    </row>
    <row r="21" spans="1:16" ht="14.25" customHeight="1">
      <c r="A21" s="6" t="s">
        <v>25</v>
      </c>
      <c r="C21" s="11">
        <v>393193</v>
      </c>
      <c r="E21" s="12">
        <v>0.82163958641063517</v>
      </c>
      <c r="F21" s="13">
        <v>1.8948314606741572</v>
      </c>
      <c r="G21" s="14"/>
      <c r="H21" s="14"/>
      <c r="I21" s="12">
        <v>0.94628453749785479</v>
      </c>
      <c r="J21" s="13">
        <v>2.0009067827348566</v>
      </c>
      <c r="K21" s="14"/>
      <c r="L21" s="15">
        <v>1.136088350552191</v>
      </c>
      <c r="M21" s="13">
        <v>0.97993101285669493</v>
      </c>
      <c r="N21" s="14"/>
      <c r="O21" s="12" t="s">
        <v>12</v>
      </c>
      <c r="P21" s="13" t="s">
        <v>12</v>
      </c>
    </row>
    <row r="22" spans="1:16" ht="14.25" customHeight="1">
      <c r="A22" s="6" t="s">
        <v>26</v>
      </c>
      <c r="C22" s="11">
        <v>2087679</v>
      </c>
      <c r="E22" s="12">
        <v>0.73690870744200065</v>
      </c>
      <c r="F22" s="13">
        <v>2.732848147845286</v>
      </c>
      <c r="G22" s="14"/>
      <c r="H22" s="14"/>
      <c r="I22" s="12">
        <v>0.8924227009333392</v>
      </c>
      <c r="J22" s="13">
        <v>1.5765551425030979</v>
      </c>
      <c r="K22" s="14"/>
      <c r="L22" s="15">
        <v>1.1401910686514107</v>
      </c>
      <c r="M22" s="13">
        <v>0.36667965705378019</v>
      </c>
      <c r="N22" s="14"/>
      <c r="O22" s="12">
        <v>1.0905077262693157</v>
      </c>
      <c r="P22" s="13">
        <v>0.26821862348178138</v>
      </c>
    </row>
    <row r="23" spans="1:16" ht="14.25" customHeight="1">
      <c r="A23" s="6" t="s">
        <v>27</v>
      </c>
      <c r="C23" s="11">
        <v>13048</v>
      </c>
      <c r="E23" s="12">
        <v>0.90598290598290598</v>
      </c>
      <c r="F23" s="13">
        <v>2.7452830188679247</v>
      </c>
      <c r="G23" s="14"/>
      <c r="H23" s="14"/>
      <c r="I23" s="12">
        <v>0.88888888888888884</v>
      </c>
      <c r="J23" s="13">
        <v>1.7291666666666667</v>
      </c>
      <c r="K23" s="14"/>
      <c r="L23" s="15">
        <v>1.1008064516129032</v>
      </c>
      <c r="M23" s="13">
        <v>0.32967032967032966</v>
      </c>
      <c r="N23" s="14"/>
      <c r="O23" s="12">
        <v>0.54545454545454541</v>
      </c>
      <c r="P23" s="13">
        <v>0.16666666666666666</v>
      </c>
    </row>
    <row r="24" spans="1:16" ht="14.25" customHeight="1">
      <c r="A24" s="6" t="s">
        <v>28</v>
      </c>
      <c r="C24" s="11">
        <v>572</v>
      </c>
      <c r="E24" s="12">
        <v>0.46153846153846156</v>
      </c>
      <c r="F24" s="13">
        <v>19.5</v>
      </c>
      <c r="G24" s="14"/>
      <c r="H24" s="14"/>
      <c r="I24" s="12">
        <v>0.33333333333333331</v>
      </c>
      <c r="J24" s="13">
        <v>27</v>
      </c>
      <c r="K24" s="14"/>
      <c r="L24" s="15">
        <v>9.5238095238095233E-2</v>
      </c>
      <c r="M24" s="13">
        <v>8.5</v>
      </c>
      <c r="N24" s="14"/>
      <c r="O24" s="12" t="s">
        <v>12</v>
      </c>
      <c r="P24" s="13" t="s">
        <v>12</v>
      </c>
    </row>
    <row r="25" spans="1:16" ht="14.25" customHeight="1">
      <c r="A25" s="6" t="s">
        <v>29</v>
      </c>
      <c r="C25" s="11">
        <v>18996</v>
      </c>
      <c r="E25" s="12">
        <v>1.1352941176470588</v>
      </c>
      <c r="F25" s="13">
        <v>1.0362694300518134</v>
      </c>
      <c r="G25" s="14"/>
      <c r="H25" s="14"/>
      <c r="I25" s="12">
        <v>1.0594059405940595</v>
      </c>
      <c r="J25" s="13">
        <v>0.93457943925233644</v>
      </c>
      <c r="K25" s="14"/>
      <c r="L25" s="15">
        <v>0.62</v>
      </c>
      <c r="M25" s="13">
        <v>0.56989247311827962</v>
      </c>
      <c r="N25" s="14"/>
      <c r="O25" s="12" t="s">
        <v>12</v>
      </c>
      <c r="P25" s="13" t="s">
        <v>12</v>
      </c>
    </row>
    <row r="26" spans="1:16" ht="14.25" customHeight="1">
      <c r="A26" s="6" t="s">
        <v>30</v>
      </c>
      <c r="C26" s="11">
        <v>91687</v>
      </c>
      <c r="E26" s="12">
        <v>1.0552486187845305</v>
      </c>
      <c r="F26" s="13">
        <v>1.4410994764397906</v>
      </c>
      <c r="G26" s="14"/>
      <c r="H26" s="14"/>
      <c r="I26" s="12">
        <v>1.0718015665796345</v>
      </c>
      <c r="J26" s="13">
        <v>0.84652862362971981</v>
      </c>
      <c r="K26" s="14"/>
      <c r="L26" s="15">
        <v>0.99168870419342647</v>
      </c>
      <c r="M26" s="13">
        <v>0.59352380952380956</v>
      </c>
      <c r="N26" s="14"/>
      <c r="O26" s="12" t="s">
        <v>12</v>
      </c>
      <c r="P26" s="13" t="s">
        <v>12</v>
      </c>
    </row>
    <row r="27" spans="1:16" ht="14.25" customHeight="1">
      <c r="A27" s="6" t="s">
        <v>31</v>
      </c>
      <c r="C27" s="11">
        <v>398938</v>
      </c>
      <c r="E27" s="12">
        <v>0.98442906574394462</v>
      </c>
      <c r="F27" s="13">
        <v>1.4411247803163445</v>
      </c>
      <c r="G27" s="14"/>
      <c r="H27" s="14"/>
      <c r="I27" s="12">
        <v>1.1683899556868538</v>
      </c>
      <c r="J27" s="13">
        <v>1.0600505689001265</v>
      </c>
      <c r="K27" s="14"/>
      <c r="L27" s="15">
        <v>1.0403877221324718</v>
      </c>
      <c r="M27" s="13">
        <v>0.57899844720496896</v>
      </c>
      <c r="N27" s="14"/>
      <c r="O27" s="12" t="s">
        <v>12</v>
      </c>
      <c r="P27" s="13" t="s">
        <v>12</v>
      </c>
    </row>
    <row r="28" spans="1:16" ht="14.25" customHeight="1">
      <c r="A28" s="6" t="s">
        <v>32</v>
      </c>
      <c r="C28" s="11">
        <v>244703</v>
      </c>
      <c r="E28" s="12">
        <v>0.66257668711656437</v>
      </c>
      <c r="F28" s="13">
        <v>3.2055555555555557</v>
      </c>
      <c r="G28" s="14"/>
      <c r="H28" s="14"/>
      <c r="I28" s="12">
        <v>0.79873717442778214</v>
      </c>
      <c r="J28" s="13">
        <v>1.7835968379446641</v>
      </c>
      <c r="K28" s="14"/>
      <c r="L28" s="15">
        <v>1.0587088915956151</v>
      </c>
      <c r="M28" s="13">
        <v>0.81523239760699495</v>
      </c>
      <c r="N28" s="14"/>
      <c r="O28" s="12">
        <v>0.94394213381555159</v>
      </c>
      <c r="P28" s="13">
        <v>1.2586206896551724</v>
      </c>
    </row>
    <row r="29" spans="1:16" ht="14.25" customHeight="1">
      <c r="A29" s="6" t="s">
        <v>33</v>
      </c>
      <c r="C29" s="11">
        <v>9513</v>
      </c>
      <c r="E29" s="12">
        <v>0.97959183673469385</v>
      </c>
      <c r="F29" s="13">
        <v>8.9166666666666661</v>
      </c>
      <c r="G29" s="14"/>
      <c r="H29" s="14"/>
      <c r="I29" s="12">
        <v>1.0256410256410255</v>
      </c>
      <c r="J29" s="13">
        <v>9.5</v>
      </c>
      <c r="K29" s="14"/>
      <c r="L29" s="15">
        <v>0.56666666666666665</v>
      </c>
      <c r="M29" s="13">
        <v>7.5294117647058822</v>
      </c>
      <c r="N29" s="14"/>
      <c r="O29" s="12" t="s">
        <v>12</v>
      </c>
      <c r="P29" s="13" t="s">
        <v>12</v>
      </c>
    </row>
    <row r="30" spans="1:16" ht="14.25" customHeight="1">
      <c r="A30" s="6" t="s">
        <v>34</v>
      </c>
      <c r="C30" s="11">
        <v>1445</v>
      </c>
      <c r="E30" s="12">
        <v>0.61538461538461542</v>
      </c>
      <c r="F30" s="13">
        <v>2.625</v>
      </c>
      <c r="G30" s="14"/>
      <c r="H30" s="14"/>
      <c r="I30" s="12">
        <v>0.58333333333333337</v>
      </c>
      <c r="J30" s="13">
        <v>2.7142857142857144</v>
      </c>
      <c r="K30" s="14"/>
      <c r="L30" s="15">
        <v>0.5625</v>
      </c>
      <c r="M30" s="13">
        <v>1.2222222222222223</v>
      </c>
      <c r="N30" s="14"/>
      <c r="O30" s="12" t="s">
        <v>12</v>
      </c>
      <c r="P30" s="13" t="s">
        <v>12</v>
      </c>
    </row>
    <row r="31" spans="1:16" ht="14.25" customHeight="1">
      <c r="A31" s="6" t="s">
        <v>35</v>
      </c>
      <c r="C31" s="11">
        <v>6848</v>
      </c>
      <c r="E31" s="12">
        <v>0.66798418972332019</v>
      </c>
      <c r="F31" s="13">
        <v>7.775147928994083</v>
      </c>
      <c r="G31" s="14"/>
      <c r="H31" s="14"/>
      <c r="I31" s="12">
        <v>1.9245283018867925</v>
      </c>
      <c r="J31" s="13">
        <v>3.715686274509804</v>
      </c>
      <c r="K31" s="14"/>
      <c r="L31" s="15">
        <v>0.47328244274809161</v>
      </c>
      <c r="M31" s="13">
        <v>21.774193548387096</v>
      </c>
      <c r="N31" s="14"/>
      <c r="O31" s="12" t="s">
        <v>12</v>
      </c>
      <c r="P31" s="13" t="s">
        <v>12</v>
      </c>
    </row>
    <row r="32" spans="1:16" ht="14.25" customHeight="1">
      <c r="A32" s="6" t="s">
        <v>36</v>
      </c>
      <c r="C32" s="11">
        <v>38709</v>
      </c>
      <c r="E32" s="12">
        <v>1.0972222222222223</v>
      </c>
      <c r="F32" s="13">
        <v>1.2582278481012659</v>
      </c>
      <c r="G32" s="14"/>
      <c r="H32" s="14"/>
      <c r="I32" s="12">
        <v>0.93548387096774188</v>
      </c>
      <c r="J32" s="13">
        <v>1.8275862068965518</v>
      </c>
      <c r="K32" s="14"/>
      <c r="L32" s="15">
        <v>1.2679282868525896</v>
      </c>
      <c r="M32" s="13">
        <v>0.35742340926944227</v>
      </c>
      <c r="N32" s="14"/>
      <c r="O32" s="12" t="s">
        <v>12</v>
      </c>
      <c r="P32" s="13" t="s">
        <v>12</v>
      </c>
    </row>
    <row r="33" spans="1:16" ht="14.25" customHeight="1">
      <c r="A33" s="6" t="s">
        <v>37</v>
      </c>
      <c r="C33" s="11">
        <v>19475</v>
      </c>
      <c r="E33" s="12">
        <v>0.90217391304347827</v>
      </c>
      <c r="F33" s="13">
        <v>9.1204819277108431</v>
      </c>
      <c r="G33" s="14"/>
      <c r="H33" s="14"/>
      <c r="I33" s="12">
        <v>0.54248366013071891</v>
      </c>
      <c r="J33" s="13">
        <v>7.0843373493975905</v>
      </c>
      <c r="K33" s="14"/>
      <c r="L33" s="15">
        <v>1.0398550724637681</v>
      </c>
      <c r="M33" s="13">
        <v>2.2160278745644599</v>
      </c>
      <c r="N33" s="14"/>
      <c r="O33" s="12" t="s">
        <v>12</v>
      </c>
      <c r="P33" s="13" t="s">
        <v>12</v>
      </c>
    </row>
    <row r="34" spans="1:16" ht="14.25" customHeight="1">
      <c r="A34" s="6" t="s">
        <v>38</v>
      </c>
      <c r="C34" s="11">
        <v>53991</v>
      </c>
      <c r="E34" s="12">
        <v>0.81692913385826771</v>
      </c>
      <c r="F34" s="13">
        <v>1.7759036144578313</v>
      </c>
      <c r="G34" s="14"/>
      <c r="H34" s="14"/>
      <c r="I34" s="12">
        <v>1</v>
      </c>
      <c r="J34" s="13">
        <v>1.024390243902439</v>
      </c>
      <c r="K34" s="14"/>
      <c r="L34" s="15">
        <v>1.0617977528089888</v>
      </c>
      <c r="M34" s="13">
        <v>0.34845049130763417</v>
      </c>
      <c r="N34" s="14"/>
      <c r="O34" s="12">
        <v>0.70454545454545459</v>
      </c>
      <c r="P34" s="13">
        <v>0.54838709677419351</v>
      </c>
    </row>
    <row r="35" spans="1:16" ht="14.25" customHeight="1">
      <c r="A35" s="6" t="s">
        <v>39</v>
      </c>
      <c r="C35" s="11">
        <v>49859</v>
      </c>
      <c r="E35" s="12">
        <v>0.82920110192837471</v>
      </c>
      <c r="F35" s="13">
        <v>4.3754152823920265</v>
      </c>
      <c r="G35" s="14"/>
      <c r="H35" s="14"/>
      <c r="I35" s="12">
        <v>0.91641791044776122</v>
      </c>
      <c r="J35" s="13">
        <v>5.1986970684039084</v>
      </c>
      <c r="K35" s="14"/>
      <c r="L35" s="15">
        <v>1.6136919315403424</v>
      </c>
      <c r="M35" s="13">
        <v>0.42878787878787877</v>
      </c>
      <c r="N35" s="14"/>
      <c r="O35" s="12" t="s">
        <v>12</v>
      </c>
      <c r="P35" s="13" t="s">
        <v>12</v>
      </c>
    </row>
    <row r="36" spans="1:16" ht="14.25" customHeight="1">
      <c r="A36" s="6" t="s">
        <v>40</v>
      </c>
      <c r="C36" s="11">
        <v>19696</v>
      </c>
      <c r="E36" s="12">
        <v>1.5422535211267605</v>
      </c>
      <c r="F36" s="13">
        <v>2.9589041095890409</v>
      </c>
      <c r="G36" s="14"/>
      <c r="H36" s="14"/>
      <c r="I36" s="12">
        <v>0.47560975609756095</v>
      </c>
      <c r="J36" s="13">
        <v>10.089743589743589</v>
      </c>
      <c r="K36" s="14"/>
      <c r="L36" s="15">
        <v>1.3201970443349753</v>
      </c>
      <c r="M36" s="13">
        <v>1.7388059701492538</v>
      </c>
      <c r="N36" s="14"/>
      <c r="O36" s="12" t="s">
        <v>12</v>
      </c>
      <c r="P36" s="13" t="s">
        <v>12</v>
      </c>
    </row>
    <row r="37" spans="1:16" ht="14.25" customHeight="1">
      <c r="A37" s="6" t="s">
        <v>41</v>
      </c>
      <c r="C37" s="11">
        <v>14374</v>
      </c>
      <c r="E37" s="12">
        <v>0.77876106194690264</v>
      </c>
      <c r="F37" s="13">
        <v>5.7159090909090908</v>
      </c>
      <c r="G37" s="14"/>
      <c r="H37" s="14"/>
      <c r="I37" s="12">
        <v>0.5736842105263158</v>
      </c>
      <c r="J37" s="13">
        <v>3.4220183486238533</v>
      </c>
      <c r="K37" s="14"/>
      <c r="L37" s="15">
        <v>1.0900000000000001</v>
      </c>
      <c r="M37" s="13">
        <v>1.4220183486238531</v>
      </c>
      <c r="N37" s="14"/>
      <c r="O37" s="12" t="s">
        <v>12</v>
      </c>
      <c r="P37" s="13" t="s">
        <v>12</v>
      </c>
    </row>
    <row r="38" spans="1:16" ht="14.25" customHeight="1">
      <c r="A38" s="6" t="s">
        <v>42</v>
      </c>
      <c r="C38" s="11">
        <v>426710</v>
      </c>
      <c r="E38" s="12">
        <v>1.0441358024691358</v>
      </c>
      <c r="F38" s="13">
        <v>1.6455808454034879</v>
      </c>
      <c r="G38" s="14"/>
      <c r="H38" s="14"/>
      <c r="I38" s="12">
        <v>1.0001953888237594</v>
      </c>
      <c r="J38" s="13">
        <v>1.1142801328384451</v>
      </c>
      <c r="K38" s="14"/>
      <c r="L38" s="15">
        <v>1.1348267994192076</v>
      </c>
      <c r="M38" s="13">
        <v>0.60171815024675557</v>
      </c>
      <c r="N38" s="14"/>
      <c r="O38" s="12">
        <v>1.4054054054054055</v>
      </c>
      <c r="P38" s="13">
        <v>8.2115384615384617</v>
      </c>
    </row>
    <row r="39" spans="1:16" ht="14.25" customHeight="1">
      <c r="A39" s="6" t="s">
        <v>43</v>
      </c>
      <c r="C39" s="11">
        <v>13000</v>
      </c>
      <c r="E39" s="12">
        <v>0.88976377952755903</v>
      </c>
      <c r="F39" s="13">
        <v>3.0619469026548671</v>
      </c>
      <c r="G39" s="14"/>
      <c r="H39" s="14"/>
      <c r="I39" s="12">
        <v>0.77027027027027029</v>
      </c>
      <c r="J39" s="13">
        <v>1.1666666666666667</v>
      </c>
      <c r="K39" s="14"/>
      <c r="L39" s="15">
        <v>1</v>
      </c>
      <c r="M39" s="13">
        <v>0.63963963963963966</v>
      </c>
      <c r="N39" s="14"/>
      <c r="O39" s="12">
        <v>0.27272727272727271</v>
      </c>
      <c r="P39" s="13">
        <v>2.6666666666666665</v>
      </c>
    </row>
    <row r="40" spans="1:16" ht="14.25" customHeight="1">
      <c r="A40" s="6" t="s">
        <v>44</v>
      </c>
      <c r="C40" s="11">
        <v>5878</v>
      </c>
      <c r="E40" s="12">
        <v>0.18024691358024691</v>
      </c>
      <c r="F40" s="13">
        <v>4.4383561643835616</v>
      </c>
      <c r="G40" s="14"/>
      <c r="H40" s="14"/>
      <c r="I40" s="12">
        <v>0.6785714285714286</v>
      </c>
      <c r="J40" s="13">
        <v>2.4736842105263159</v>
      </c>
      <c r="K40" s="14"/>
      <c r="L40" s="15">
        <v>1.2232142857142858</v>
      </c>
      <c r="M40" s="13">
        <v>0.51094890510948909</v>
      </c>
      <c r="N40" s="14"/>
      <c r="O40" s="12" t="s">
        <v>12</v>
      </c>
      <c r="P40" s="13" t="s">
        <v>12</v>
      </c>
    </row>
    <row r="41" spans="1:16" ht="14.25" customHeight="1">
      <c r="A41" s="6" t="s">
        <v>45</v>
      </c>
      <c r="C41" s="11">
        <v>28659</v>
      </c>
      <c r="E41" s="12">
        <v>1.165137614678899</v>
      </c>
      <c r="F41" s="13">
        <v>2.1338582677165356</v>
      </c>
      <c r="G41" s="14"/>
      <c r="H41" s="14"/>
      <c r="I41" s="12">
        <v>1.0722222222222222</v>
      </c>
      <c r="J41" s="13">
        <v>2.0725388601036268</v>
      </c>
      <c r="K41" s="14"/>
      <c r="L41" s="15">
        <v>0.82366589327146167</v>
      </c>
      <c r="M41" s="13">
        <v>0.59436619718309858</v>
      </c>
      <c r="N41" s="14"/>
      <c r="O41" s="12" t="s">
        <v>12</v>
      </c>
      <c r="P41" s="13" t="s">
        <v>12</v>
      </c>
    </row>
    <row r="42" spans="1:16" ht="14.25" customHeight="1">
      <c r="A42" s="6" t="s">
        <v>46</v>
      </c>
      <c r="C42" s="11">
        <v>7227</v>
      </c>
      <c r="E42" s="12" t="s">
        <v>12</v>
      </c>
      <c r="F42" s="13" t="s">
        <v>12</v>
      </c>
      <c r="G42" s="14"/>
      <c r="H42" s="14"/>
      <c r="I42" s="12" t="s">
        <v>12</v>
      </c>
      <c r="J42" s="13" t="s">
        <v>12</v>
      </c>
      <c r="K42" s="14"/>
      <c r="L42" s="15" t="s">
        <v>12</v>
      </c>
      <c r="M42" s="13" t="s">
        <v>12</v>
      </c>
      <c r="N42" s="14"/>
      <c r="O42" s="12" t="s">
        <v>12</v>
      </c>
      <c r="P42" s="13" t="s">
        <v>12</v>
      </c>
    </row>
    <row r="43" spans="1:16" ht="14.25" customHeight="1">
      <c r="A43" s="6" t="s">
        <v>47</v>
      </c>
      <c r="C43" s="11">
        <v>53876</v>
      </c>
      <c r="E43" s="12">
        <v>1</v>
      </c>
      <c r="F43" s="13">
        <v>1.8197278911564625</v>
      </c>
      <c r="G43" s="14"/>
      <c r="H43" s="14"/>
      <c r="I43" s="12">
        <v>0.875</v>
      </c>
      <c r="J43" s="13">
        <v>1.53125</v>
      </c>
      <c r="K43" s="14"/>
      <c r="L43" s="15">
        <v>1.113564668769716</v>
      </c>
      <c r="M43" s="13">
        <v>0.62535410764872523</v>
      </c>
      <c r="N43" s="14"/>
      <c r="O43" s="12" t="s">
        <v>12</v>
      </c>
      <c r="P43" s="13" t="s">
        <v>12</v>
      </c>
    </row>
    <row r="44" spans="1:16" ht="14.25" customHeight="1">
      <c r="A44" s="6" t="s">
        <v>48</v>
      </c>
      <c r="C44" s="11">
        <v>52217</v>
      </c>
      <c r="E44" s="12">
        <v>0.83404255319148934</v>
      </c>
      <c r="F44" s="13">
        <v>2.7551020408163267</v>
      </c>
      <c r="G44" s="14"/>
      <c r="H44" s="14"/>
      <c r="I44" s="12">
        <v>0.4</v>
      </c>
      <c r="J44" s="13">
        <v>2.5</v>
      </c>
      <c r="K44" s="14"/>
      <c r="L44" s="15">
        <v>1.2520491803278688</v>
      </c>
      <c r="M44" s="13">
        <v>0.66939443535188214</v>
      </c>
      <c r="N44" s="14"/>
      <c r="O44" s="12">
        <v>0.7</v>
      </c>
      <c r="P44" s="13">
        <v>3.2142857142857144</v>
      </c>
    </row>
    <row r="45" spans="1:16" ht="14.25" customHeight="1">
      <c r="A45" s="6" t="s">
        <v>49</v>
      </c>
      <c r="C45" s="11">
        <v>6788</v>
      </c>
      <c r="E45" s="12">
        <v>0.08</v>
      </c>
      <c r="F45" s="13">
        <v>97.75</v>
      </c>
      <c r="G45" s="14"/>
      <c r="H45" s="14"/>
      <c r="I45" s="12">
        <v>0</v>
      </c>
      <c r="J45" s="13" t="s">
        <v>12</v>
      </c>
      <c r="K45" s="14"/>
      <c r="L45" s="15">
        <v>0.61658031088082899</v>
      </c>
      <c r="M45" s="13">
        <v>1.8991596638655461</v>
      </c>
      <c r="N45" s="14"/>
      <c r="O45" s="12" t="s">
        <v>12</v>
      </c>
      <c r="P45" s="13" t="s">
        <v>12</v>
      </c>
    </row>
    <row r="46" spans="1:16" ht="14.25" customHeight="1">
      <c r="A46" s="6" t="s">
        <v>50</v>
      </c>
      <c r="C46" s="11">
        <v>10738</v>
      </c>
      <c r="E46" s="12">
        <v>1.3414634146341464</v>
      </c>
      <c r="F46" s="13">
        <v>1.187878787878788</v>
      </c>
      <c r="G46" s="14"/>
      <c r="H46" s="14"/>
      <c r="I46" s="12">
        <v>1.3578947368421053</v>
      </c>
      <c r="J46" s="13">
        <v>0.86046511627906974</v>
      </c>
      <c r="K46" s="14"/>
      <c r="L46" s="15">
        <v>0.97029702970297027</v>
      </c>
      <c r="M46" s="13">
        <v>1.489795918367347</v>
      </c>
      <c r="N46" s="14"/>
      <c r="O46" s="12">
        <v>0.66666666666666663</v>
      </c>
      <c r="P46" s="13">
        <v>1</v>
      </c>
    </row>
    <row r="47" spans="1:16" ht="14.25" customHeight="1">
      <c r="A47" s="6" t="s">
        <v>51</v>
      </c>
      <c r="C47" s="11">
        <v>2509</v>
      </c>
      <c r="E47" s="12">
        <v>0.62857142857142856</v>
      </c>
      <c r="F47" s="13">
        <v>2.5454545454545454</v>
      </c>
      <c r="G47" s="14"/>
      <c r="H47" s="14"/>
      <c r="I47" s="12">
        <v>1.0303030303030303</v>
      </c>
      <c r="J47" s="13">
        <v>1.6470588235294117</v>
      </c>
      <c r="K47" s="14"/>
      <c r="L47" s="15">
        <v>0.92307692307692313</v>
      </c>
      <c r="M47" s="13">
        <v>1.9166666666666667</v>
      </c>
      <c r="N47" s="14"/>
      <c r="O47" s="12" t="s">
        <v>12</v>
      </c>
      <c r="P47" s="13" t="s">
        <v>12</v>
      </c>
    </row>
    <row r="48" spans="1:16" ht="14.25" customHeight="1">
      <c r="A48" s="6" t="s">
        <v>52</v>
      </c>
      <c r="C48" s="11">
        <v>3352</v>
      </c>
      <c r="E48" s="12">
        <v>0.59090909090909094</v>
      </c>
      <c r="F48" s="13">
        <v>5.5384615384615383</v>
      </c>
      <c r="G48" s="14"/>
      <c r="H48" s="14"/>
      <c r="I48" s="12">
        <v>0.75757575757575757</v>
      </c>
      <c r="J48" s="13">
        <v>2.64</v>
      </c>
      <c r="K48" s="14"/>
      <c r="L48" s="15">
        <v>0.83333333333333337</v>
      </c>
      <c r="M48" s="13">
        <v>1.5333333333333334</v>
      </c>
      <c r="N48" s="14"/>
      <c r="O48" s="12" t="s">
        <v>12</v>
      </c>
      <c r="P48" s="13" t="s">
        <v>12</v>
      </c>
    </row>
    <row r="49" spans="1:16" ht="14.25" customHeight="1">
      <c r="A49" s="6" t="s">
        <v>53</v>
      </c>
      <c r="C49" s="11">
        <v>7842</v>
      </c>
      <c r="E49" s="12">
        <v>1.118421052631579</v>
      </c>
      <c r="F49" s="13">
        <v>2.6</v>
      </c>
      <c r="G49" s="14"/>
      <c r="H49" s="14"/>
      <c r="I49" s="12">
        <v>0.65</v>
      </c>
      <c r="J49" s="13">
        <v>3.7538461538461538</v>
      </c>
      <c r="K49" s="14"/>
      <c r="L49" s="15">
        <v>0.96747967479674801</v>
      </c>
      <c r="M49" s="13">
        <v>1.6722689075630253</v>
      </c>
      <c r="N49" s="14"/>
      <c r="O49" s="12" t="s">
        <v>12</v>
      </c>
      <c r="P49" s="13" t="s">
        <v>12</v>
      </c>
    </row>
    <row r="50" spans="1:16" ht="14.25" customHeight="1">
      <c r="A50" s="6" t="s">
        <v>54</v>
      </c>
      <c r="C50" s="11">
        <v>1195359</v>
      </c>
      <c r="E50" s="12">
        <v>0.93961478396668396</v>
      </c>
      <c r="F50" s="13">
        <v>0.61412742382271468</v>
      </c>
      <c r="G50" s="14"/>
      <c r="H50" s="14"/>
      <c r="I50" s="12">
        <v>0.98039026275115915</v>
      </c>
      <c r="J50" s="13">
        <v>0.52281012907675628</v>
      </c>
      <c r="K50" s="14"/>
      <c r="L50" s="15">
        <v>1.0400037918286094</v>
      </c>
      <c r="M50" s="13">
        <v>0.4085315832649713</v>
      </c>
      <c r="N50" s="14"/>
      <c r="O50" s="12">
        <v>0.91794871794871791</v>
      </c>
      <c r="P50" s="13">
        <v>0.51675977653631289</v>
      </c>
    </row>
    <row r="51" spans="1:16" ht="14.25" customHeight="1">
      <c r="A51" s="6" t="s">
        <v>55</v>
      </c>
      <c r="C51" s="11">
        <v>2563</v>
      </c>
      <c r="E51" s="12">
        <v>0.30434782608695654</v>
      </c>
      <c r="F51" s="13">
        <v>16.142857142857142</v>
      </c>
      <c r="G51" s="14"/>
      <c r="H51" s="14"/>
      <c r="I51" s="12">
        <v>0.8</v>
      </c>
      <c r="J51" s="13">
        <v>8.8333333333333339</v>
      </c>
      <c r="K51" s="14"/>
      <c r="L51" s="15">
        <v>1.05</v>
      </c>
      <c r="M51" s="13">
        <v>1.3809523809523809</v>
      </c>
      <c r="N51" s="14"/>
      <c r="O51" s="12" t="s">
        <v>12</v>
      </c>
      <c r="P51" s="13" t="s">
        <v>12</v>
      </c>
    </row>
    <row r="52" spans="1:16" ht="14.25" customHeight="1">
      <c r="A52" s="6" t="s">
        <v>56</v>
      </c>
      <c r="C52" s="11">
        <v>21117</v>
      </c>
      <c r="E52" s="12">
        <v>0.54054054054054057</v>
      </c>
      <c r="F52" s="13">
        <v>3.74</v>
      </c>
      <c r="G52" s="14"/>
      <c r="H52" s="14"/>
      <c r="I52" s="12">
        <v>0.87096774193548387</v>
      </c>
      <c r="J52" s="13">
        <v>2.3703703703703702</v>
      </c>
      <c r="K52" s="14"/>
      <c r="L52" s="15">
        <v>1.0167224080267558</v>
      </c>
      <c r="M52" s="13">
        <v>0.76973684210526316</v>
      </c>
      <c r="N52" s="14"/>
      <c r="O52" s="12" t="s">
        <v>12</v>
      </c>
      <c r="P52" s="13" t="s">
        <v>12</v>
      </c>
    </row>
    <row r="53" spans="1:16" ht="14.25" customHeight="1">
      <c r="A53" s="6" t="s">
        <v>57</v>
      </c>
      <c r="C53" s="11">
        <v>193928</v>
      </c>
      <c r="E53" s="12">
        <v>0.63233082706766919</v>
      </c>
      <c r="F53" s="13">
        <v>3.5338882282996433</v>
      </c>
      <c r="G53" s="14"/>
      <c r="H53" s="14"/>
      <c r="I53" s="12">
        <v>0.78019662921348309</v>
      </c>
      <c r="J53" s="13">
        <v>3.5922592259225921</v>
      </c>
      <c r="K53" s="14"/>
      <c r="L53" s="15">
        <v>0.9375</v>
      </c>
      <c r="M53" s="13">
        <v>2.8311111111111109</v>
      </c>
      <c r="N53" s="14"/>
      <c r="O53" s="12">
        <v>0.50769230769230766</v>
      </c>
      <c r="P53" s="13">
        <v>9.0303030303030312</v>
      </c>
    </row>
    <row r="54" spans="1:16" ht="14.25" customHeight="1">
      <c r="A54" s="6" t="s">
        <v>58</v>
      </c>
      <c r="C54" s="11">
        <v>14050</v>
      </c>
      <c r="E54" s="12">
        <v>0.83478260869565213</v>
      </c>
      <c r="F54" s="13">
        <v>1.3229166666666667</v>
      </c>
      <c r="G54" s="14"/>
      <c r="H54" s="14"/>
      <c r="I54" s="12">
        <v>0.9880239520958084</v>
      </c>
      <c r="J54" s="13">
        <v>0.8606060606060606</v>
      </c>
      <c r="K54" s="14"/>
      <c r="L54" s="15">
        <v>0.8571428571428571</v>
      </c>
      <c r="M54" s="13">
        <v>0.375</v>
      </c>
      <c r="N54" s="14"/>
      <c r="O54" s="12" t="s">
        <v>12</v>
      </c>
      <c r="P54" s="13" t="s">
        <v>12</v>
      </c>
    </row>
    <row r="55" spans="1:16" ht="14.25" customHeight="1">
      <c r="A55" s="6" t="s">
        <v>59</v>
      </c>
      <c r="C55" s="11">
        <v>3297</v>
      </c>
      <c r="E55" s="12">
        <v>1.2542372881355932</v>
      </c>
      <c r="F55" s="13">
        <v>2.0810810810810811</v>
      </c>
      <c r="G55" s="14"/>
      <c r="H55" s="14"/>
      <c r="I55" s="12">
        <v>1.8571428571428572</v>
      </c>
      <c r="J55" s="13">
        <v>1.641025641025641</v>
      </c>
      <c r="K55" s="14"/>
      <c r="L55" s="15">
        <v>1.3548387096774193</v>
      </c>
      <c r="M55" s="13">
        <v>1.1428571428571428</v>
      </c>
      <c r="N55" s="14"/>
      <c r="O55" s="12">
        <v>0</v>
      </c>
      <c r="P55" s="13" t="s">
        <v>12</v>
      </c>
    </row>
    <row r="56" spans="1:16" ht="14.25" customHeight="1">
      <c r="A56" s="6" t="s">
        <v>60</v>
      </c>
      <c r="C56" s="11">
        <v>43782</v>
      </c>
      <c r="E56" s="12">
        <v>0.73799126637554591</v>
      </c>
      <c r="F56" s="13">
        <v>2.4556213017751478</v>
      </c>
      <c r="G56" s="14"/>
      <c r="H56" s="14"/>
      <c r="I56" s="12">
        <v>0.99519230769230771</v>
      </c>
      <c r="J56" s="13">
        <v>1.1666666666666667</v>
      </c>
      <c r="K56" s="14"/>
      <c r="L56" s="15">
        <v>0.89959294436906379</v>
      </c>
      <c r="M56" s="13">
        <v>0.79939668174962297</v>
      </c>
      <c r="N56" s="14"/>
      <c r="O56" s="12" t="s">
        <v>12</v>
      </c>
      <c r="P56" s="13" t="s">
        <v>12</v>
      </c>
    </row>
    <row r="57" spans="1:16" ht="14.25" customHeight="1">
      <c r="A57" s="6" t="s">
        <v>61</v>
      </c>
      <c r="C57" s="11">
        <v>84878</v>
      </c>
      <c r="E57" s="12">
        <v>1.2617283950617284</v>
      </c>
      <c r="F57" s="13">
        <v>1.4500978473581214</v>
      </c>
      <c r="G57" s="14"/>
      <c r="H57" s="14"/>
      <c r="I57" s="12">
        <v>1.1116279069767443</v>
      </c>
      <c r="J57" s="13">
        <v>2.1297071129707112</v>
      </c>
      <c r="K57" s="14"/>
      <c r="L57" s="15">
        <v>1.3133583021223472</v>
      </c>
      <c r="M57" s="13">
        <v>0.60171102661596954</v>
      </c>
      <c r="N57" s="14"/>
      <c r="O57" s="12" t="s">
        <v>12</v>
      </c>
      <c r="P57" s="13" t="s">
        <v>12</v>
      </c>
    </row>
    <row r="58" spans="1:16" ht="14.25" customHeight="1">
      <c r="A58" s="6" t="s">
        <v>62</v>
      </c>
      <c r="C58" s="11">
        <v>1294</v>
      </c>
      <c r="E58" s="12">
        <v>0.55555555555555558</v>
      </c>
      <c r="F58" s="13">
        <v>21.7</v>
      </c>
      <c r="G58" s="14"/>
      <c r="H58" s="14"/>
      <c r="I58" s="12">
        <v>0.17647058823529413</v>
      </c>
      <c r="J58" s="13">
        <v>45.333333333333336</v>
      </c>
      <c r="K58" s="14"/>
      <c r="L58" s="15">
        <v>2</v>
      </c>
      <c r="M58" s="13">
        <v>1.0714285714285714</v>
      </c>
      <c r="N58" s="14"/>
      <c r="O58" s="12" t="s">
        <v>12</v>
      </c>
      <c r="P58" s="13" t="s">
        <v>12</v>
      </c>
    </row>
    <row r="59" spans="1:16" ht="14.25" customHeight="1">
      <c r="A59" s="6" t="s">
        <v>63</v>
      </c>
      <c r="C59" s="11">
        <v>4574</v>
      </c>
      <c r="E59" s="12">
        <v>0.82978723404255317</v>
      </c>
      <c r="F59" s="13">
        <v>2.0769230769230771</v>
      </c>
      <c r="G59" s="14"/>
      <c r="H59" s="14"/>
      <c r="I59" s="12">
        <v>0.77272727272727271</v>
      </c>
      <c r="J59" s="13">
        <v>5.3529411764705879</v>
      </c>
      <c r="K59" s="14"/>
      <c r="L59" s="15">
        <v>0.7432432432432432</v>
      </c>
      <c r="M59" s="13">
        <v>1.8</v>
      </c>
      <c r="N59" s="14"/>
      <c r="O59" s="12" t="s">
        <v>12</v>
      </c>
      <c r="P59" s="13" t="s">
        <v>12</v>
      </c>
    </row>
    <row r="60" spans="1:16" ht="14.25" customHeight="1">
      <c r="A60" s="6" t="s">
        <v>64</v>
      </c>
      <c r="C60" s="11">
        <v>2858</v>
      </c>
      <c r="E60" s="12">
        <v>0.98076923076923073</v>
      </c>
      <c r="F60" s="13">
        <v>4.7450980392156863</v>
      </c>
      <c r="G60" s="14"/>
      <c r="H60" s="14"/>
      <c r="I60" s="12">
        <v>1.7222222222222223</v>
      </c>
      <c r="J60" s="13">
        <v>3.6129032258064515</v>
      </c>
      <c r="K60" s="14"/>
      <c r="L60" s="15">
        <v>1.0784313725490196</v>
      </c>
      <c r="M60" s="13">
        <v>0.5636363636363636</v>
      </c>
      <c r="N60" s="14"/>
      <c r="O60" s="12" t="s">
        <v>12</v>
      </c>
      <c r="P60" s="13" t="s">
        <v>12</v>
      </c>
    </row>
    <row r="61" spans="1:16" ht="14.25" customHeight="1">
      <c r="A61" s="6" t="s">
        <v>65</v>
      </c>
      <c r="C61" s="11">
        <v>4917</v>
      </c>
      <c r="E61" s="12">
        <v>0.76315789473684215</v>
      </c>
      <c r="F61" s="13">
        <v>3.6206896551724137</v>
      </c>
      <c r="G61" s="14"/>
      <c r="H61" s="14"/>
      <c r="I61" s="12">
        <v>0.61818181818181817</v>
      </c>
      <c r="J61" s="13">
        <v>2.5294117647058822</v>
      </c>
      <c r="K61" s="14"/>
      <c r="L61" s="15">
        <v>1.5714285714285714</v>
      </c>
      <c r="M61" s="13">
        <v>1.9090909090909092</v>
      </c>
      <c r="N61" s="14"/>
      <c r="O61" s="12" t="s">
        <v>12</v>
      </c>
      <c r="P61" s="13" t="s">
        <v>12</v>
      </c>
    </row>
    <row r="62" spans="1:16" ht="14.25" customHeight="1">
      <c r="A62" s="6" t="s">
        <v>66</v>
      </c>
      <c r="C62" s="11">
        <v>2196</v>
      </c>
      <c r="E62" s="12">
        <v>0.90909090909090906</v>
      </c>
      <c r="F62" s="13">
        <v>4.5571428571428569</v>
      </c>
      <c r="G62" s="14"/>
      <c r="H62" s="14"/>
      <c r="I62" s="12">
        <v>1.0588235294117647</v>
      </c>
      <c r="J62" s="13">
        <v>3.8888888888888888</v>
      </c>
      <c r="K62" s="14"/>
      <c r="L62" s="15">
        <v>0.65306122448979587</v>
      </c>
      <c r="M62" s="13">
        <v>6.78125</v>
      </c>
      <c r="N62" s="14"/>
      <c r="O62" s="12" t="s">
        <v>12</v>
      </c>
      <c r="P62" s="13" t="s">
        <v>12</v>
      </c>
    </row>
    <row r="63" spans="1:16" ht="14.25" customHeight="1">
      <c r="A63" s="6" t="s">
        <v>67</v>
      </c>
      <c r="C63" s="11">
        <v>7237</v>
      </c>
      <c r="E63" s="12">
        <v>0.60784313725490191</v>
      </c>
      <c r="F63" s="13">
        <v>1.3225806451612903</v>
      </c>
      <c r="G63" s="14"/>
      <c r="H63" s="14"/>
      <c r="I63" s="12">
        <v>0.7142857142857143</v>
      </c>
      <c r="J63" s="13">
        <v>0.91111111111111109</v>
      </c>
      <c r="K63" s="14"/>
      <c r="L63" s="15">
        <v>0.89570552147239269</v>
      </c>
      <c r="M63" s="13">
        <v>0.35616438356164382</v>
      </c>
      <c r="N63" s="14"/>
      <c r="O63" s="12" t="s">
        <v>12</v>
      </c>
      <c r="P63" s="13" t="s">
        <v>12</v>
      </c>
    </row>
    <row r="64" spans="1:16" ht="14.25" customHeight="1">
      <c r="A64" s="6" t="s">
        <v>68</v>
      </c>
      <c r="C64" s="11">
        <v>2606358</v>
      </c>
      <c r="E64" s="12">
        <v>0.93571719641401796</v>
      </c>
      <c r="F64" s="13">
        <v>0.67047722736345494</v>
      </c>
      <c r="G64" s="14"/>
      <c r="H64" s="14"/>
      <c r="I64" s="12">
        <v>1.0258717266489288</v>
      </c>
      <c r="J64" s="13">
        <v>1.8679316110978399</v>
      </c>
      <c r="K64" s="14"/>
      <c r="L64" s="15">
        <v>1.0253397834600322</v>
      </c>
      <c r="M64" s="13">
        <v>0.66931989601052733</v>
      </c>
      <c r="N64" s="14"/>
      <c r="O64" s="12">
        <v>0.91840180078784472</v>
      </c>
      <c r="P64" s="13">
        <v>1.3958333333333333</v>
      </c>
    </row>
    <row r="65" spans="1:16" ht="14.25" customHeight="1">
      <c r="A65" s="6" t="s">
        <v>69</v>
      </c>
      <c r="C65" s="11">
        <v>12004</v>
      </c>
      <c r="E65" s="12">
        <v>0.31</v>
      </c>
      <c r="F65" s="13">
        <v>7.354838709677419</v>
      </c>
      <c r="G65" s="14"/>
      <c r="H65" s="14"/>
      <c r="I65" s="12">
        <v>0.76158940397350994</v>
      </c>
      <c r="J65" s="13">
        <v>1.6086956521739131</v>
      </c>
      <c r="K65" s="14"/>
      <c r="L65" s="15">
        <v>1.6107142857142858</v>
      </c>
      <c r="M65" s="13">
        <v>1.2195121951219512</v>
      </c>
      <c r="N65" s="14"/>
      <c r="O65" s="12">
        <v>0.2</v>
      </c>
      <c r="P65" s="13">
        <v>22</v>
      </c>
    </row>
    <row r="66" spans="1:16" ht="14.25" customHeight="1">
      <c r="A66" s="6" t="s">
        <v>70</v>
      </c>
      <c r="C66" s="11">
        <v>18347</v>
      </c>
      <c r="E66" s="12">
        <v>0.70476190476190481</v>
      </c>
      <c r="F66" s="13">
        <v>2.4729729729729728</v>
      </c>
      <c r="G66" s="14"/>
      <c r="H66" s="14"/>
      <c r="I66" s="12">
        <v>0.88524590163934425</v>
      </c>
      <c r="J66" s="13">
        <v>1.4768518518518519</v>
      </c>
      <c r="K66" s="14"/>
      <c r="L66" s="15">
        <v>0.92349726775956287</v>
      </c>
      <c r="M66" s="13">
        <v>0.56607495069033531</v>
      </c>
      <c r="N66" s="14"/>
      <c r="O66" s="12" t="s">
        <v>12</v>
      </c>
      <c r="P66" s="13">
        <v>1</v>
      </c>
    </row>
    <row r="67" spans="1:16" ht="14.25" customHeight="1">
      <c r="A67" s="6" t="s">
        <v>71</v>
      </c>
      <c r="C67" s="11">
        <v>5520</v>
      </c>
      <c r="E67" s="12">
        <v>0.55263157894736847</v>
      </c>
      <c r="F67" s="13">
        <v>2.5873015873015874</v>
      </c>
      <c r="G67" s="14"/>
      <c r="H67" s="14"/>
      <c r="I67" s="12">
        <v>0.82456140350877194</v>
      </c>
      <c r="J67" s="13">
        <v>1.4680851063829787</v>
      </c>
      <c r="K67" s="14"/>
      <c r="L67" s="15">
        <v>1.1027397260273972</v>
      </c>
      <c r="M67" s="13">
        <v>0.47826086956521741</v>
      </c>
      <c r="N67" s="14"/>
      <c r="O67" s="12">
        <v>0.5</v>
      </c>
      <c r="P67" s="13">
        <v>4</v>
      </c>
    </row>
    <row r="68" spans="1:16" ht="14.25" customHeight="1">
      <c r="A68" s="6" t="s">
        <v>72</v>
      </c>
      <c r="C68" s="11">
        <v>1007703</v>
      </c>
      <c r="E68" s="12">
        <v>0.96556169429097605</v>
      </c>
      <c r="F68" s="13">
        <v>0.73431241655540724</v>
      </c>
      <c r="G68" s="14"/>
      <c r="H68" s="14"/>
      <c r="I68" s="12">
        <v>1.1454637607704004</v>
      </c>
      <c r="J68" s="13">
        <v>0.74811946902654869</v>
      </c>
      <c r="K68" s="14"/>
      <c r="L68" s="15">
        <v>0.96868762475049897</v>
      </c>
      <c r="M68" s="13">
        <v>0.40798454603992274</v>
      </c>
      <c r="N68" s="14"/>
      <c r="O68" s="12" t="s">
        <v>12</v>
      </c>
      <c r="P68" s="13" t="s">
        <v>12</v>
      </c>
    </row>
    <row r="69" spans="1:16" ht="14.25" customHeight="1">
      <c r="A69" s="6" t="s">
        <v>73</v>
      </c>
      <c r="C69" s="11">
        <v>19929</v>
      </c>
      <c r="E69" s="12">
        <v>1.0896551724137931</v>
      </c>
      <c r="F69" s="13">
        <v>2.9113924050632911</v>
      </c>
      <c r="G69" s="14"/>
      <c r="H69" s="14"/>
      <c r="I69" s="12">
        <v>1.0176211453744493</v>
      </c>
      <c r="J69" s="13">
        <v>1.0562770562770563</v>
      </c>
      <c r="K69" s="14"/>
      <c r="L69" s="15">
        <v>1.1205357142857142</v>
      </c>
      <c r="M69" s="13">
        <v>0.51992031872509958</v>
      </c>
      <c r="N69" s="14"/>
      <c r="O69" s="12" t="s">
        <v>12</v>
      </c>
      <c r="P69" s="13" t="s">
        <v>12</v>
      </c>
    </row>
    <row r="70" spans="1:16" ht="14.25" customHeight="1">
      <c r="A70" s="6" t="s">
        <v>74</v>
      </c>
      <c r="C70" s="11">
        <v>1711</v>
      </c>
      <c r="E70" s="12">
        <v>0.44444444444444442</v>
      </c>
      <c r="F70" s="13">
        <v>24.75</v>
      </c>
      <c r="G70" s="14"/>
      <c r="H70" s="14"/>
      <c r="I70" s="12">
        <v>0.8571428571428571</v>
      </c>
      <c r="J70" s="13">
        <v>33.166666666666664</v>
      </c>
      <c r="K70" s="14"/>
      <c r="L70" s="15">
        <v>0.53333333333333333</v>
      </c>
      <c r="M70" s="13">
        <v>5.625</v>
      </c>
      <c r="N70" s="14"/>
      <c r="O70" s="12" t="s">
        <v>12</v>
      </c>
      <c r="P70" s="13" t="s">
        <v>12</v>
      </c>
    </row>
    <row r="71" spans="1:16" ht="14.25" customHeight="1">
      <c r="A71" s="6" t="s">
        <v>75</v>
      </c>
      <c r="C71" s="11">
        <v>8257</v>
      </c>
      <c r="E71" s="12">
        <v>1.5042016806722689</v>
      </c>
      <c r="F71" s="13">
        <v>3.0726256983240225</v>
      </c>
      <c r="G71" s="14"/>
      <c r="H71" s="14"/>
      <c r="I71" s="12">
        <v>0.89873417721518989</v>
      </c>
      <c r="J71" s="13">
        <v>3</v>
      </c>
      <c r="K71" s="14"/>
      <c r="L71" s="15">
        <v>0.31428571428571428</v>
      </c>
      <c r="M71" s="13">
        <v>2.4545454545454546</v>
      </c>
      <c r="N71" s="14"/>
      <c r="O71" s="12">
        <v>2</v>
      </c>
      <c r="P71" s="13">
        <v>1.375</v>
      </c>
    </row>
    <row r="72" spans="1:16" ht="14.25" customHeight="1">
      <c r="A72" s="6" t="s">
        <v>76</v>
      </c>
      <c r="C72" s="11">
        <v>3214</v>
      </c>
      <c r="E72" s="12">
        <v>0.66666666666666663</v>
      </c>
      <c r="F72" s="13">
        <v>16.954545454545453</v>
      </c>
      <c r="G72" s="14"/>
      <c r="H72" s="14"/>
      <c r="I72" s="12">
        <v>0.625</v>
      </c>
      <c r="J72" s="13">
        <v>8</v>
      </c>
      <c r="K72" s="14"/>
      <c r="L72" s="15">
        <v>0.54285714285714282</v>
      </c>
      <c r="M72" s="13">
        <v>4.1052631578947372</v>
      </c>
      <c r="N72" s="14"/>
      <c r="O72" s="12" t="s">
        <v>12</v>
      </c>
      <c r="P72" s="13" t="s">
        <v>12</v>
      </c>
    </row>
    <row r="73" spans="1:16" ht="14.25" customHeight="1">
      <c r="A73" s="6" t="s">
        <v>77</v>
      </c>
      <c r="C73" s="11">
        <v>9604</v>
      </c>
      <c r="E73" s="12">
        <v>1.8888888888888888</v>
      </c>
      <c r="F73" s="13">
        <v>4.4434389140271495</v>
      </c>
      <c r="G73" s="14"/>
      <c r="H73" s="14"/>
      <c r="I73" s="12">
        <v>1.3728813559322033</v>
      </c>
      <c r="J73" s="13">
        <v>2.925925925925926</v>
      </c>
      <c r="K73" s="14"/>
      <c r="L73" s="15">
        <v>1.5466666666666666</v>
      </c>
      <c r="M73" s="13">
        <v>2.5775862068965516</v>
      </c>
      <c r="N73" s="14"/>
      <c r="O73" s="12">
        <v>0</v>
      </c>
      <c r="P73" s="13" t="s">
        <v>12</v>
      </c>
    </row>
    <row r="74" spans="1:16" ht="14.25" customHeight="1">
      <c r="A74" s="6" t="s">
        <v>78</v>
      </c>
      <c r="C74" s="11">
        <v>18037</v>
      </c>
      <c r="E74" s="12">
        <v>0.60594795539033453</v>
      </c>
      <c r="F74" s="13">
        <v>8.0490797546012267</v>
      </c>
      <c r="G74" s="14"/>
      <c r="H74" s="14"/>
      <c r="I74" s="12">
        <v>0.83105022831050224</v>
      </c>
      <c r="J74" s="13">
        <v>3.0164835164835164</v>
      </c>
      <c r="K74" s="14"/>
      <c r="L74" s="15">
        <v>1.0618238021638331</v>
      </c>
      <c r="M74" s="13">
        <v>0.43377001455604075</v>
      </c>
      <c r="N74" s="14"/>
      <c r="O74" s="12">
        <v>1</v>
      </c>
      <c r="P74" s="13">
        <v>0.42857142857142855</v>
      </c>
    </row>
    <row r="75" spans="1:16" ht="14.25" customHeight="1">
      <c r="A75" s="6" t="s">
        <v>79</v>
      </c>
      <c r="C75" s="11">
        <v>164494</v>
      </c>
      <c r="E75" s="12">
        <v>0.97445482866043609</v>
      </c>
      <c r="F75" s="13">
        <v>2.0735294117647061</v>
      </c>
      <c r="G75" s="14"/>
      <c r="H75" s="14"/>
      <c r="I75" s="12">
        <v>1.2183787561146051</v>
      </c>
      <c r="J75" s="13">
        <v>0.81875537711499857</v>
      </c>
      <c r="K75" s="14"/>
      <c r="L75" s="15">
        <v>1.023709167544784</v>
      </c>
      <c r="M75" s="13">
        <v>0.47709727225939269</v>
      </c>
      <c r="N75" s="14"/>
      <c r="O75" s="12" t="s">
        <v>12</v>
      </c>
      <c r="P75" s="13" t="s">
        <v>12</v>
      </c>
    </row>
    <row r="76" spans="1:16" ht="14.25" customHeight="1">
      <c r="A76" s="6" t="s">
        <v>80</v>
      </c>
      <c r="C76" s="11">
        <v>1393</v>
      </c>
      <c r="E76" s="12">
        <v>0.27906976744186046</v>
      </c>
      <c r="F76" s="13">
        <v>11.916666666666666</v>
      </c>
      <c r="G76" s="14"/>
      <c r="H76" s="14"/>
      <c r="I76" s="12">
        <v>0.61538461538461542</v>
      </c>
      <c r="J76" s="13">
        <v>1.5</v>
      </c>
      <c r="K76" s="14"/>
      <c r="L76" s="15">
        <v>0.59637188208616776</v>
      </c>
      <c r="M76" s="13">
        <v>0.62357414448669202</v>
      </c>
      <c r="N76" s="14"/>
      <c r="O76" s="12" t="s">
        <v>12</v>
      </c>
      <c r="P76" s="13" t="s">
        <v>12</v>
      </c>
    </row>
    <row r="77" spans="1:16" ht="14.25" customHeight="1">
      <c r="A77" s="6" t="s">
        <v>81</v>
      </c>
      <c r="C77" s="11">
        <v>869880</v>
      </c>
      <c r="E77" s="12">
        <v>0.91001146350783335</v>
      </c>
      <c r="F77" s="13">
        <v>1.1576737350409405</v>
      </c>
      <c r="G77" s="14"/>
      <c r="H77" s="14"/>
      <c r="I77" s="12">
        <v>1.0125807169895347</v>
      </c>
      <c r="J77" s="13">
        <v>0.7350192413413964</v>
      </c>
      <c r="K77" s="14"/>
      <c r="L77" s="15">
        <v>0.91718865143699335</v>
      </c>
      <c r="M77" s="13">
        <v>0.61845937531384954</v>
      </c>
      <c r="N77" s="14"/>
      <c r="O77" s="12">
        <v>0.84295175023651847</v>
      </c>
      <c r="P77" s="13">
        <v>0.388327721661055</v>
      </c>
    </row>
    <row r="78" spans="1:16" ht="14.25" customHeight="1">
      <c r="A78" s="6" t="s">
        <v>82</v>
      </c>
      <c r="C78" s="11">
        <v>222829</v>
      </c>
      <c r="E78" s="12">
        <v>0.84074074074074079</v>
      </c>
      <c r="F78" s="13">
        <v>1.9903083700440529</v>
      </c>
      <c r="G78" s="14"/>
      <c r="H78" s="14"/>
      <c r="I78" s="12">
        <v>0.81673640167364014</v>
      </c>
      <c r="J78" s="13">
        <v>1.8785860655737705</v>
      </c>
      <c r="K78" s="14"/>
      <c r="L78" s="15">
        <v>0.91166077738515905</v>
      </c>
      <c r="M78" s="13">
        <v>0.38830162085976039</v>
      </c>
      <c r="N78" s="14"/>
      <c r="O78" s="12">
        <v>0.82835820895522383</v>
      </c>
      <c r="P78" s="13">
        <v>1.072072072072072</v>
      </c>
    </row>
    <row r="79" spans="1:16" ht="14.25" customHeight="1">
      <c r="A79" s="6" t="s">
        <v>83</v>
      </c>
      <c r="C79" s="11">
        <v>44195</v>
      </c>
      <c r="E79" s="12">
        <v>0.89867841409691629</v>
      </c>
      <c r="F79" s="13">
        <v>1.9803921568627452</v>
      </c>
      <c r="G79" s="14"/>
      <c r="H79" s="14"/>
      <c r="I79" s="12">
        <v>1.0229885057471264</v>
      </c>
      <c r="J79" s="13">
        <v>0.9971910112359551</v>
      </c>
      <c r="K79" s="14"/>
      <c r="L79" s="15">
        <v>1.2857142857142858</v>
      </c>
      <c r="M79" s="13">
        <v>0.85079365079365077</v>
      </c>
      <c r="N79" s="14"/>
      <c r="O79" s="12" t="s">
        <v>12</v>
      </c>
      <c r="P79" s="13" t="s">
        <v>12</v>
      </c>
    </row>
    <row r="80" spans="1:16" ht="14.25" customHeight="1">
      <c r="A80" s="6" t="s">
        <v>84</v>
      </c>
      <c r="C80" s="11">
        <v>17286</v>
      </c>
      <c r="E80" s="12">
        <v>4.49438202247191E-2</v>
      </c>
      <c r="F80" s="13">
        <v>166.625</v>
      </c>
      <c r="G80" s="14"/>
      <c r="H80" s="14"/>
      <c r="I80" s="12">
        <v>4.3859649122807015E-2</v>
      </c>
      <c r="J80" s="13">
        <v>240.2</v>
      </c>
      <c r="K80" s="14"/>
      <c r="L80" s="15">
        <v>0.79936305732484081</v>
      </c>
      <c r="M80" s="13">
        <v>3.8486055776892432</v>
      </c>
      <c r="N80" s="14"/>
      <c r="O80" s="12">
        <v>0</v>
      </c>
      <c r="P80" s="13" t="s">
        <v>12</v>
      </c>
    </row>
    <row r="81" spans="1:16" ht="14.25" customHeight="1">
      <c r="A81" s="6" t="s">
        <v>85</v>
      </c>
      <c r="C81" s="11">
        <v>37571</v>
      </c>
      <c r="E81" s="12">
        <v>0.77241379310344827</v>
      </c>
      <c r="F81" s="13">
        <v>3.3035714285714284</v>
      </c>
      <c r="G81" s="14"/>
      <c r="H81" s="14"/>
      <c r="I81" s="12">
        <v>0.8563829787234043</v>
      </c>
      <c r="J81" s="13">
        <v>3.4285714285714284</v>
      </c>
      <c r="K81" s="14"/>
      <c r="L81" s="15">
        <v>1.0321592649310873</v>
      </c>
      <c r="M81" s="13">
        <v>0.41246290801186941</v>
      </c>
      <c r="N81" s="14"/>
      <c r="O81" s="12">
        <v>0</v>
      </c>
      <c r="P81" s="13" t="s">
        <v>12</v>
      </c>
    </row>
    <row r="82" spans="1:16" ht="14.25" customHeight="1">
      <c r="A82" s="6" t="s">
        <v>86</v>
      </c>
      <c r="C82" s="11">
        <v>25474</v>
      </c>
      <c r="E82" s="12">
        <v>0.80365296803652964</v>
      </c>
      <c r="F82" s="13">
        <v>1.6193181818181819</v>
      </c>
      <c r="G82" s="14"/>
      <c r="H82" s="14"/>
      <c r="I82" s="12">
        <v>0.88571428571428568</v>
      </c>
      <c r="J82" s="13">
        <v>2.5870967741935482</v>
      </c>
      <c r="K82" s="14"/>
      <c r="L82" s="15">
        <v>0.89148936170212767</v>
      </c>
      <c r="M82" s="13">
        <v>1.6014319809069213</v>
      </c>
      <c r="N82" s="14"/>
      <c r="O82" s="12">
        <v>1.2307692307692308</v>
      </c>
      <c r="P82" s="13">
        <v>0.6875</v>
      </c>
    </row>
    <row r="83" spans="1:16" ht="14.25" customHeight="1">
      <c r="A83" s="6" t="s">
        <v>87</v>
      </c>
      <c r="C83" s="11">
        <v>3612</v>
      </c>
      <c r="E83" s="12">
        <v>0.68292682926829273</v>
      </c>
      <c r="F83" s="13">
        <v>6.2142857142857144</v>
      </c>
      <c r="G83" s="14"/>
      <c r="H83" s="14"/>
      <c r="I83" s="12">
        <v>0</v>
      </c>
      <c r="J83" s="13" t="s">
        <v>12</v>
      </c>
      <c r="K83" s="14"/>
      <c r="L83" s="15">
        <v>1.34375</v>
      </c>
      <c r="M83" s="13">
        <v>0.30232558139534882</v>
      </c>
      <c r="N83" s="14"/>
      <c r="O83" s="12" t="s">
        <v>12</v>
      </c>
      <c r="P83" s="13" t="s">
        <v>12</v>
      </c>
    </row>
    <row r="84" spans="1:16" ht="14.25" customHeight="1">
      <c r="A84" s="6" t="s">
        <v>88</v>
      </c>
      <c r="C84" s="11">
        <v>5090</v>
      </c>
      <c r="E84" s="12">
        <v>0.68421052631578949</v>
      </c>
      <c r="F84" s="13">
        <v>2.9615384615384617</v>
      </c>
      <c r="G84" s="14"/>
      <c r="H84" s="14"/>
      <c r="I84" s="12">
        <v>0.8571428571428571</v>
      </c>
      <c r="J84" s="13">
        <v>1.3958333333333333</v>
      </c>
      <c r="K84" s="14"/>
      <c r="L84" s="15">
        <v>1.0677966101694916</v>
      </c>
      <c r="M84" s="13">
        <v>0.69841269841269837</v>
      </c>
      <c r="N84" s="14"/>
      <c r="O84" s="12" t="s">
        <v>12</v>
      </c>
      <c r="P84" s="13" t="s">
        <v>12</v>
      </c>
    </row>
    <row r="85" spans="1:16" ht="14.25" customHeight="1">
      <c r="A85" s="6" t="s">
        <v>89</v>
      </c>
      <c r="C85" s="11">
        <v>1079</v>
      </c>
      <c r="E85" s="12">
        <v>0.5</v>
      </c>
      <c r="F85" s="13">
        <v>6.1818181818181817</v>
      </c>
      <c r="G85" s="14"/>
      <c r="H85" s="14"/>
      <c r="I85" s="12">
        <v>0.8</v>
      </c>
      <c r="J85" s="13">
        <v>10.75</v>
      </c>
      <c r="K85" s="14"/>
      <c r="L85" s="15">
        <v>1.4</v>
      </c>
      <c r="M85" s="13">
        <v>1.2857142857142858</v>
      </c>
      <c r="N85" s="14"/>
      <c r="O85" s="12" t="s">
        <v>12</v>
      </c>
      <c r="P85" s="13" t="s">
        <v>12</v>
      </c>
    </row>
    <row r="86" spans="1:16" ht="14.25" customHeight="1">
      <c r="A86" s="6" t="s">
        <v>90</v>
      </c>
      <c r="C86" s="11">
        <v>916778</v>
      </c>
      <c r="E86" s="12">
        <v>0.94962840627580514</v>
      </c>
      <c r="F86" s="13">
        <v>1.2091304347826086</v>
      </c>
      <c r="G86" s="14"/>
      <c r="H86" s="14"/>
      <c r="I86" s="12">
        <v>0.94029033141605045</v>
      </c>
      <c r="J86" s="13">
        <v>1.3051267113311973</v>
      </c>
      <c r="K86" s="14"/>
      <c r="L86" s="15">
        <v>1.2001280136547898</v>
      </c>
      <c r="M86" s="13">
        <v>0.69137777777777776</v>
      </c>
      <c r="N86" s="14"/>
      <c r="O86" s="12" t="s">
        <v>12</v>
      </c>
      <c r="P86" s="13" t="s">
        <v>12</v>
      </c>
    </row>
    <row r="87" spans="1:16" ht="14.25" customHeight="1">
      <c r="A87" s="6" t="s">
        <v>91</v>
      </c>
      <c r="C87" s="11">
        <v>10735</v>
      </c>
      <c r="E87" s="12">
        <v>1.2168674698795181</v>
      </c>
      <c r="F87" s="13">
        <v>1.2178217821782178</v>
      </c>
      <c r="G87" s="14"/>
      <c r="H87" s="14"/>
      <c r="I87" s="12">
        <v>0.83132530120481929</v>
      </c>
      <c r="J87" s="13">
        <v>2.0144927536231885</v>
      </c>
      <c r="K87" s="14"/>
      <c r="L87" s="15">
        <v>0.97278911564625847</v>
      </c>
      <c r="M87" s="13">
        <v>0.26923076923076922</v>
      </c>
      <c r="N87" s="14"/>
      <c r="O87" s="12">
        <v>2</v>
      </c>
      <c r="P87" s="13">
        <v>0.75</v>
      </c>
    </row>
    <row r="88" spans="1:16" ht="14.25" customHeight="1">
      <c r="A88" s="6" t="s">
        <v>92</v>
      </c>
      <c r="C88" s="11">
        <v>20441</v>
      </c>
      <c r="E88" s="12">
        <v>0.46543778801843316</v>
      </c>
      <c r="F88" s="13">
        <v>12.534653465346535</v>
      </c>
      <c r="G88" s="14"/>
      <c r="H88" s="14"/>
      <c r="I88" s="12">
        <v>0.58823529411764708</v>
      </c>
      <c r="J88" s="13">
        <v>14.544444444444444</v>
      </c>
      <c r="K88" s="14"/>
      <c r="L88" s="15">
        <v>0.94420600858369097</v>
      </c>
      <c r="M88" s="13">
        <v>3.3</v>
      </c>
      <c r="N88" s="14"/>
      <c r="O88" s="12">
        <v>0</v>
      </c>
      <c r="P88" s="13" t="s">
        <v>12</v>
      </c>
    </row>
    <row r="89" spans="1:16" ht="14.25" customHeight="1">
      <c r="A89" s="6" t="s">
        <v>93</v>
      </c>
      <c r="C89" s="11">
        <v>17987</v>
      </c>
      <c r="E89" s="12">
        <v>1.2513661202185793</v>
      </c>
      <c r="F89" s="13">
        <v>3.5982532751091703</v>
      </c>
      <c r="G89" s="14"/>
      <c r="H89" s="14"/>
      <c r="I89" s="12">
        <v>0.78260869565217395</v>
      </c>
      <c r="J89" s="13">
        <v>4.912698412698413</v>
      </c>
      <c r="K89" s="14"/>
      <c r="L89" s="15">
        <v>1.0308370044052864</v>
      </c>
      <c r="M89" s="13">
        <v>0.63247863247863245</v>
      </c>
      <c r="N89" s="14"/>
      <c r="O89" s="12">
        <v>1.3333333333333333</v>
      </c>
      <c r="P89" s="13">
        <v>0.75</v>
      </c>
    </row>
    <row r="90" spans="1:16" ht="14.25" customHeight="1">
      <c r="A90" s="6" t="s">
        <v>94</v>
      </c>
      <c r="C90" s="11">
        <v>22523</v>
      </c>
      <c r="E90" s="12">
        <v>1.2743362831858407</v>
      </c>
      <c r="F90" s="13">
        <v>2.2083333333333335</v>
      </c>
      <c r="G90" s="14"/>
      <c r="H90" s="14"/>
      <c r="I90" s="12">
        <v>0.96923076923076923</v>
      </c>
      <c r="J90" s="13">
        <v>2.2275132275132274</v>
      </c>
      <c r="K90" s="14"/>
      <c r="L90" s="15">
        <v>1.1823361823361824</v>
      </c>
      <c r="M90" s="13">
        <v>1.6457831325301204</v>
      </c>
      <c r="N90" s="14"/>
      <c r="O90" s="12">
        <v>0.375</v>
      </c>
      <c r="P90" s="13">
        <v>12.666666666666666</v>
      </c>
    </row>
    <row r="91" spans="1:16" ht="14.25" customHeight="1">
      <c r="A91" s="6" t="s">
        <v>95</v>
      </c>
      <c r="C91" s="11">
        <v>361744</v>
      </c>
      <c r="E91" s="12">
        <v>1.0431061806656101</v>
      </c>
      <c r="F91" s="13">
        <v>1.4123366757824369</v>
      </c>
      <c r="G91" s="14"/>
      <c r="H91" s="14"/>
      <c r="I91" s="12">
        <v>1.106553010122536</v>
      </c>
      <c r="J91" s="13">
        <v>1.110255175734232</v>
      </c>
      <c r="K91" s="14"/>
      <c r="L91" s="15">
        <v>1.0858117067626445</v>
      </c>
      <c r="M91" s="13">
        <v>0.51395673412421494</v>
      </c>
      <c r="N91" s="14"/>
      <c r="O91" s="12">
        <v>0.76933333333333331</v>
      </c>
      <c r="P91" s="13">
        <v>0.66551126516464476</v>
      </c>
    </row>
    <row r="92" spans="1:16" ht="14.25" customHeight="1">
      <c r="A92" s="6" t="s">
        <v>96</v>
      </c>
      <c r="C92" s="11">
        <v>4517</v>
      </c>
      <c r="E92" s="12">
        <v>1.3090909090909091</v>
      </c>
      <c r="F92" s="13">
        <v>1.2361111111111112</v>
      </c>
      <c r="G92" s="14"/>
      <c r="H92" s="14"/>
      <c r="I92" s="12">
        <v>1.564516129032258</v>
      </c>
      <c r="J92" s="13">
        <v>1.0309278350515463</v>
      </c>
      <c r="K92" s="14"/>
      <c r="L92" s="15">
        <v>1.8787878787878789</v>
      </c>
      <c r="M92" s="13">
        <v>1.6236559139784945</v>
      </c>
      <c r="N92" s="14"/>
      <c r="O92" s="12" t="s">
        <v>12</v>
      </c>
      <c r="P92" s="13" t="s">
        <v>12</v>
      </c>
    </row>
    <row r="93" spans="1:16" ht="14.25" customHeight="1">
      <c r="A93" s="6" t="s">
        <v>97</v>
      </c>
      <c r="C93" s="11">
        <v>27733</v>
      </c>
      <c r="E93" s="12">
        <v>2.4294871794871793</v>
      </c>
      <c r="F93" s="13">
        <v>1.2242744063324538</v>
      </c>
      <c r="G93" s="14"/>
      <c r="H93" s="14"/>
      <c r="I93" s="12">
        <v>0.87628865979381443</v>
      </c>
      <c r="J93" s="13">
        <v>5.1529411764705886</v>
      </c>
      <c r="K93" s="14"/>
      <c r="L93" s="15">
        <v>1.5907780979827089</v>
      </c>
      <c r="M93" s="13">
        <v>1.3623188405797102</v>
      </c>
      <c r="N93" s="14"/>
      <c r="O93" s="12" t="s">
        <v>12</v>
      </c>
      <c r="P93" s="13" t="s">
        <v>12</v>
      </c>
    </row>
    <row r="94" spans="1:16" ht="14.25" customHeight="1">
      <c r="A94" s="6" t="s">
        <v>98</v>
      </c>
      <c r="C94" s="11">
        <v>1141</v>
      </c>
      <c r="E94" s="12">
        <v>6.6666666666666666E-2</v>
      </c>
      <c r="F94" s="13">
        <v>81</v>
      </c>
      <c r="G94" s="14"/>
      <c r="H94" s="14"/>
      <c r="I94" s="12">
        <v>0</v>
      </c>
      <c r="J94" s="13" t="s">
        <v>12</v>
      </c>
      <c r="K94" s="14"/>
      <c r="L94" s="15">
        <v>0.33333333333333331</v>
      </c>
      <c r="M94" s="13">
        <v>2.875</v>
      </c>
      <c r="N94" s="14"/>
      <c r="O94" s="12" t="s">
        <v>12</v>
      </c>
      <c r="P94" s="13" t="s">
        <v>12</v>
      </c>
    </row>
    <row r="95" spans="1:16" ht="14.25" customHeight="1">
      <c r="A95" s="6" t="s">
        <v>99</v>
      </c>
      <c r="C95" s="11">
        <v>7144</v>
      </c>
      <c r="E95" s="12">
        <v>0.92045454545454541</v>
      </c>
      <c r="F95" s="13">
        <v>5.6913580246913584</v>
      </c>
      <c r="G95" s="14"/>
      <c r="H95" s="14"/>
      <c r="I95" s="12">
        <v>0.84</v>
      </c>
      <c r="J95" s="13">
        <v>9.6666666666666661</v>
      </c>
      <c r="K95" s="14"/>
      <c r="L95" s="15">
        <v>1.0413223140495869</v>
      </c>
      <c r="M95" s="13">
        <v>1.6825396825396826</v>
      </c>
      <c r="N95" s="14"/>
      <c r="O95" s="12" t="s">
        <v>12</v>
      </c>
      <c r="P95" s="13" t="s">
        <v>12</v>
      </c>
    </row>
    <row r="96" spans="1:16" ht="14.25" customHeight="1">
      <c r="A96" s="6" t="s">
        <v>100</v>
      </c>
      <c r="C96" s="11">
        <v>19930</v>
      </c>
      <c r="E96" s="12">
        <v>0.94897959183673475</v>
      </c>
      <c r="F96" s="13">
        <v>4.9516129032258061</v>
      </c>
      <c r="G96" s="14"/>
      <c r="H96" s="14"/>
      <c r="I96" s="12">
        <v>1.0520231213872833</v>
      </c>
      <c r="J96" s="13">
        <v>4.4505494505494507</v>
      </c>
      <c r="K96" s="14"/>
      <c r="L96" s="15">
        <v>0.91530054644808745</v>
      </c>
      <c r="M96" s="13">
        <v>1.8119402985074626</v>
      </c>
      <c r="N96" s="14"/>
      <c r="O96" s="12">
        <v>0.83333333333333337</v>
      </c>
      <c r="P96" s="13">
        <v>5.4</v>
      </c>
    </row>
    <row r="97" spans="1:16" ht="14.25" customHeight="1">
      <c r="A97" s="6" t="s">
        <v>101</v>
      </c>
      <c r="C97" s="11">
        <v>20916</v>
      </c>
      <c r="E97" s="12">
        <v>0.92592592592592593</v>
      </c>
      <c r="F97" s="13">
        <v>2.4977777777777779</v>
      </c>
      <c r="G97" s="14"/>
      <c r="H97" s="14"/>
      <c r="I97" s="12">
        <v>1.2172413793103449</v>
      </c>
      <c r="J97" s="13">
        <v>1.4759206798866855</v>
      </c>
      <c r="K97" s="14"/>
      <c r="L97" s="15">
        <v>1.0722021660649819</v>
      </c>
      <c r="M97" s="13">
        <v>0.36195286195286197</v>
      </c>
      <c r="N97" s="14"/>
      <c r="O97" s="12">
        <v>0.875</v>
      </c>
      <c r="P97" s="13">
        <v>0.6428571428571429</v>
      </c>
    </row>
    <row r="98" spans="1:16" ht="14.25" customHeight="1">
      <c r="A98" s="6" t="s">
        <v>102</v>
      </c>
      <c r="C98" s="11">
        <v>146907</v>
      </c>
      <c r="E98" s="12">
        <v>0.70519262981574538</v>
      </c>
      <c r="F98" s="13">
        <v>2.9798099762470307</v>
      </c>
      <c r="G98" s="14"/>
      <c r="H98" s="14"/>
      <c r="I98" s="12">
        <v>0.73537604456824512</v>
      </c>
      <c r="J98" s="13">
        <v>6.6126893939393936</v>
      </c>
      <c r="K98" s="14"/>
      <c r="L98" s="15">
        <v>1.0625</v>
      </c>
      <c r="M98" s="13">
        <v>0.9431051108968177</v>
      </c>
      <c r="N98" s="14"/>
      <c r="O98" s="12">
        <v>0.86021505376344087</v>
      </c>
      <c r="P98" s="13">
        <v>0.61250000000000004</v>
      </c>
    </row>
    <row r="99" spans="1:16" ht="14.25" customHeight="1">
      <c r="A99" s="6" t="s">
        <v>103</v>
      </c>
      <c r="C99" s="11">
        <v>126243</v>
      </c>
      <c r="E99" s="12">
        <v>0.98666666666666669</v>
      </c>
      <c r="F99" s="13">
        <v>1.2895752895752897</v>
      </c>
      <c r="G99" s="14"/>
      <c r="H99" s="14"/>
      <c r="I99" s="12">
        <v>1.0357345433919456</v>
      </c>
      <c r="J99" s="13">
        <v>0.73439211391018622</v>
      </c>
      <c r="K99" s="14"/>
      <c r="L99" s="15">
        <v>1.762655601659751</v>
      </c>
      <c r="M99" s="13">
        <v>1.3888888888888888</v>
      </c>
      <c r="N99" s="14"/>
      <c r="O99" s="12" t="s">
        <v>12</v>
      </c>
      <c r="P99" s="13" t="s">
        <v>12</v>
      </c>
    </row>
    <row r="100" spans="1:16" ht="14.25" customHeight="1">
      <c r="A100" s="6" t="s">
        <v>104</v>
      </c>
      <c r="C100" s="11">
        <v>32384</v>
      </c>
      <c r="E100" s="12">
        <v>0.61558441558441557</v>
      </c>
      <c r="F100" s="13">
        <v>2.4345991561181433</v>
      </c>
      <c r="G100" s="14"/>
      <c r="H100" s="14"/>
      <c r="I100" s="12">
        <v>0.75</v>
      </c>
      <c r="J100" s="13">
        <v>11.333333333333334</v>
      </c>
      <c r="K100" s="14"/>
      <c r="L100" s="15">
        <v>0.91340782122905029</v>
      </c>
      <c r="M100" s="13">
        <v>0.37003058103975534</v>
      </c>
      <c r="N100" s="14"/>
      <c r="O100" s="12" t="s">
        <v>12</v>
      </c>
      <c r="P100" s="13" t="s">
        <v>12</v>
      </c>
    </row>
    <row r="101" spans="1:16" ht="14.25" customHeight="1">
      <c r="A101" s="6" t="s">
        <v>105</v>
      </c>
      <c r="C101" s="11">
        <v>188454</v>
      </c>
      <c r="E101" s="12">
        <v>1.0184615384615385</v>
      </c>
      <c r="F101" s="13">
        <v>2.6092648539778449</v>
      </c>
      <c r="G101" s="14"/>
      <c r="H101" s="14"/>
      <c r="I101" s="12">
        <v>1.0463808854532677</v>
      </c>
      <c r="J101" s="13">
        <v>2.430490261920752</v>
      </c>
      <c r="K101" s="14"/>
      <c r="L101" s="15">
        <v>0.68913226621735468</v>
      </c>
      <c r="M101" s="13">
        <v>1.5036674816625917</v>
      </c>
      <c r="N101" s="14"/>
      <c r="O101" s="12">
        <v>0.90476190476190477</v>
      </c>
      <c r="P101" s="13">
        <v>0.36842105263157893</v>
      </c>
    </row>
    <row r="102" spans="1:16" ht="14.25" customHeight="1">
      <c r="A102" s="6" t="s">
        <v>106</v>
      </c>
      <c r="C102" s="11">
        <v>31761</v>
      </c>
      <c r="E102" s="12">
        <v>0.8571428571428571</v>
      </c>
      <c r="F102" s="13">
        <v>3.1851851851851851</v>
      </c>
      <c r="G102" s="14"/>
      <c r="H102" s="14"/>
      <c r="I102" s="12">
        <v>0.84340659340659341</v>
      </c>
      <c r="J102" s="13">
        <v>4.2019543973941369</v>
      </c>
      <c r="K102" s="14"/>
      <c r="L102" s="15">
        <v>1.0949152542372882</v>
      </c>
      <c r="M102" s="13">
        <v>1.609907120743034</v>
      </c>
      <c r="N102" s="14"/>
      <c r="O102" s="12">
        <v>1.0588235294117647</v>
      </c>
      <c r="P102" s="13">
        <v>0.83333333333333337</v>
      </c>
    </row>
    <row r="103" spans="1:16" ht="14.25" customHeight="1">
      <c r="A103" s="6" t="s">
        <v>107</v>
      </c>
      <c r="C103" s="11">
        <v>2818</v>
      </c>
      <c r="E103" s="12">
        <v>0</v>
      </c>
      <c r="F103" s="13" t="s">
        <v>12</v>
      </c>
      <c r="G103" s="14"/>
      <c r="H103" s="14"/>
      <c r="I103" s="12">
        <v>0.13157894736842105</v>
      </c>
      <c r="J103" s="13">
        <v>24.8</v>
      </c>
      <c r="K103" s="14"/>
      <c r="L103" s="15">
        <v>1.2222222222222223</v>
      </c>
      <c r="M103" s="13">
        <v>2.3181818181818183</v>
      </c>
      <c r="N103" s="14"/>
      <c r="O103" s="12" t="s">
        <v>12</v>
      </c>
      <c r="P103" s="13" t="s">
        <v>12</v>
      </c>
    </row>
    <row r="104" spans="1:16" ht="14.25" customHeight="1">
      <c r="A104" s="6" t="s">
        <v>108</v>
      </c>
      <c r="C104" s="11">
        <v>8619</v>
      </c>
      <c r="E104" s="12">
        <v>0.4956521739130435</v>
      </c>
      <c r="F104" s="13">
        <v>1.1228070175438596</v>
      </c>
      <c r="G104" s="14"/>
      <c r="H104" s="14"/>
      <c r="I104" s="12">
        <v>1.28125</v>
      </c>
      <c r="J104" s="13">
        <v>1</v>
      </c>
      <c r="K104" s="14"/>
      <c r="L104" s="15">
        <v>1.0517241379310345</v>
      </c>
      <c r="M104" s="13">
        <v>0.77049180327868849</v>
      </c>
      <c r="N104" s="14"/>
      <c r="O104" s="12" t="s">
        <v>12</v>
      </c>
      <c r="P104" s="13" t="s">
        <v>12</v>
      </c>
    </row>
    <row r="105" spans="1:16" ht="14.25" customHeight="1">
      <c r="A105" s="6" t="s">
        <v>109</v>
      </c>
      <c r="C105" s="11">
        <v>5071</v>
      </c>
      <c r="E105" s="12">
        <v>1.2075471698113207</v>
      </c>
      <c r="F105" s="13">
        <v>2.34375</v>
      </c>
      <c r="G105" s="14"/>
      <c r="H105" s="14"/>
      <c r="I105" s="12">
        <v>1.5</v>
      </c>
      <c r="J105" s="13">
        <v>0.94444444444444442</v>
      </c>
      <c r="K105" s="14"/>
      <c r="L105" s="15">
        <v>1.2222222222222223</v>
      </c>
      <c r="M105" s="13">
        <v>1.2727272727272727</v>
      </c>
      <c r="N105" s="14"/>
      <c r="O105" s="12" t="s">
        <v>12</v>
      </c>
      <c r="P105" s="13">
        <v>3</v>
      </c>
    </row>
    <row r="106" spans="1:16" ht="14.25" customHeight="1">
      <c r="A106" s="6" t="s">
        <v>110</v>
      </c>
      <c r="C106" s="11">
        <v>3490</v>
      </c>
      <c r="E106" s="12">
        <v>0.54838709677419351</v>
      </c>
      <c r="F106" s="13">
        <v>13.852941176470589</v>
      </c>
      <c r="G106" s="14"/>
      <c r="H106" s="14"/>
      <c r="I106" s="12">
        <v>0.5625</v>
      </c>
      <c r="J106" s="13">
        <v>29.555555555555557</v>
      </c>
      <c r="K106" s="14"/>
      <c r="L106" s="15">
        <v>1.326086956521739</v>
      </c>
      <c r="M106" s="13">
        <v>2.0163934426229506</v>
      </c>
      <c r="N106" s="14"/>
      <c r="O106" s="12" t="s">
        <v>12</v>
      </c>
      <c r="P106" s="13" t="s">
        <v>12</v>
      </c>
    </row>
    <row r="107" spans="1:16" ht="14.25" customHeight="1">
      <c r="A107" s="6" t="s">
        <v>111</v>
      </c>
      <c r="C107" s="11">
        <v>58261</v>
      </c>
      <c r="E107" s="12">
        <v>1.3532008830022075</v>
      </c>
      <c r="F107" s="13">
        <v>3.1517128874388254</v>
      </c>
      <c r="G107" s="14"/>
      <c r="H107" s="14"/>
      <c r="I107" s="12">
        <v>1.1458823529411766</v>
      </c>
      <c r="J107" s="13">
        <v>3.520533880903491</v>
      </c>
      <c r="K107" s="14"/>
      <c r="L107" s="15">
        <v>1.0619607843137255</v>
      </c>
      <c r="M107" s="13">
        <v>0.13995568685376661</v>
      </c>
      <c r="N107" s="14"/>
      <c r="O107" s="12">
        <v>0.73913043478260865</v>
      </c>
      <c r="P107" s="13">
        <v>1.7058823529411764</v>
      </c>
    </row>
    <row r="108" spans="1:16" ht="14.25" customHeight="1">
      <c r="A108" s="6" t="s">
        <v>112</v>
      </c>
      <c r="C108" s="11">
        <v>4835125</v>
      </c>
      <c r="E108" s="12">
        <v>0.93154876700352285</v>
      </c>
      <c r="F108" s="13">
        <v>1.1743589035802027</v>
      </c>
      <c r="G108" s="14"/>
      <c r="H108" s="14"/>
      <c r="I108" s="12">
        <v>1.0135424964764999</v>
      </c>
      <c r="J108" s="13">
        <v>0.84216041918581219</v>
      </c>
      <c r="K108" s="14"/>
      <c r="L108" s="15">
        <v>1.0817839680905816</v>
      </c>
      <c r="M108" s="13">
        <v>0.53449993309644517</v>
      </c>
      <c r="N108" s="14"/>
      <c r="O108" s="12">
        <v>0.96138996138996136</v>
      </c>
      <c r="P108" s="13">
        <v>0.47289156626506024</v>
      </c>
    </row>
    <row r="109" spans="1:16" ht="14.25" customHeight="1">
      <c r="A109" s="6" t="s">
        <v>113</v>
      </c>
      <c r="C109" s="11">
        <v>70895</v>
      </c>
      <c r="E109" s="12">
        <v>0.88482384823848237</v>
      </c>
      <c r="F109" s="13">
        <v>1.3047473200612558</v>
      </c>
      <c r="G109" s="14"/>
      <c r="H109" s="14"/>
      <c r="I109" s="12">
        <v>1.1314432989690721</v>
      </c>
      <c r="J109" s="13">
        <v>1.1526195899772209</v>
      </c>
      <c r="K109" s="14"/>
      <c r="L109" s="15">
        <v>1.054862842892768</v>
      </c>
      <c r="M109" s="13">
        <v>0.45626477541371158</v>
      </c>
      <c r="N109" s="14"/>
      <c r="O109" s="12" t="s">
        <v>12</v>
      </c>
      <c r="P109" s="13" t="s">
        <v>12</v>
      </c>
    </row>
    <row r="110" spans="1:16" ht="14.25" customHeight="1">
      <c r="A110" s="6" t="s">
        <v>114</v>
      </c>
      <c r="C110" s="11">
        <v>5145</v>
      </c>
      <c r="E110" s="12">
        <v>0.68571428571428572</v>
      </c>
      <c r="F110" s="13">
        <v>1.4166666666666667</v>
      </c>
      <c r="G110" s="14"/>
      <c r="H110" s="14"/>
      <c r="I110" s="12">
        <v>0.43478260869565216</v>
      </c>
      <c r="J110" s="13">
        <v>1.8</v>
      </c>
      <c r="K110" s="14"/>
      <c r="L110" s="15">
        <v>1.1764705882352942</v>
      </c>
      <c r="M110" s="13">
        <v>1.825</v>
      </c>
      <c r="N110" s="14"/>
      <c r="O110" s="12" t="s">
        <v>12</v>
      </c>
      <c r="P110" s="13" t="s">
        <v>12</v>
      </c>
    </row>
    <row r="111" spans="1:16" ht="14.25" customHeight="1">
      <c r="A111" s="6" t="s">
        <v>115</v>
      </c>
      <c r="C111" s="11">
        <v>5385</v>
      </c>
      <c r="E111" s="12">
        <v>0.71875</v>
      </c>
      <c r="F111" s="13">
        <v>5.6521739130434785</v>
      </c>
      <c r="G111" s="14"/>
      <c r="H111" s="14"/>
      <c r="I111" s="12">
        <v>0.54545454545454541</v>
      </c>
      <c r="J111" s="13">
        <v>2.5238095238095237</v>
      </c>
      <c r="K111" s="14"/>
      <c r="L111" s="15">
        <v>1.1875</v>
      </c>
      <c r="M111" s="13">
        <v>0.90526315789473688</v>
      </c>
      <c r="N111" s="14"/>
      <c r="O111" s="12">
        <v>2.3333333333333335</v>
      </c>
      <c r="P111" s="13">
        <v>1</v>
      </c>
    </row>
    <row r="112" spans="1:16" ht="14.25" customHeight="1">
      <c r="A112" s="6" t="s">
        <v>116</v>
      </c>
      <c r="C112" s="11">
        <v>280486</v>
      </c>
      <c r="E112" s="12">
        <v>0.64240102171136659</v>
      </c>
      <c r="F112" s="13">
        <v>3.143141153081511</v>
      </c>
      <c r="G112" s="14"/>
      <c r="H112" s="14"/>
      <c r="I112" s="12">
        <v>0.78059299191374665</v>
      </c>
      <c r="J112" s="13">
        <v>3.3135359116022101</v>
      </c>
      <c r="K112" s="14"/>
      <c r="L112" s="15">
        <v>1.2059014267185473</v>
      </c>
      <c r="M112" s="13">
        <v>0.70126378058617911</v>
      </c>
      <c r="N112" s="14"/>
      <c r="O112" s="12" t="s">
        <v>12</v>
      </c>
      <c r="P112" s="13" t="s">
        <v>12</v>
      </c>
    </row>
    <row r="113" spans="1:16" ht="14.25" customHeight="1">
      <c r="A113" s="6" t="s">
        <v>117</v>
      </c>
      <c r="C113" s="11">
        <v>3189</v>
      </c>
      <c r="E113" s="12">
        <v>0.86046511627906974</v>
      </c>
      <c r="F113" s="13">
        <v>6.6216216216216219</v>
      </c>
      <c r="G113" s="14"/>
      <c r="H113" s="14"/>
      <c r="I113" s="12">
        <v>0.5</v>
      </c>
      <c r="J113" s="13">
        <v>14.866666666666667</v>
      </c>
      <c r="K113" s="14"/>
      <c r="L113" s="15">
        <v>0.88888888888888884</v>
      </c>
      <c r="M113" s="13">
        <v>2</v>
      </c>
      <c r="N113" s="14"/>
      <c r="O113" s="12" t="s">
        <v>12</v>
      </c>
      <c r="P113" s="13" t="s">
        <v>12</v>
      </c>
    </row>
    <row r="114" spans="1:16" ht="14.25" customHeight="1">
      <c r="A114" s="6" t="s">
        <v>118</v>
      </c>
      <c r="C114" s="11">
        <v>86158</v>
      </c>
      <c r="E114" s="12">
        <v>0.84615384615384615</v>
      </c>
      <c r="F114" s="13">
        <v>2.2230303030303031</v>
      </c>
      <c r="G114" s="14"/>
      <c r="H114" s="14"/>
      <c r="I114" s="12">
        <v>0.79545454545454541</v>
      </c>
      <c r="J114" s="13">
        <v>4.8380952380952378</v>
      </c>
      <c r="K114" s="14"/>
      <c r="L114" s="15">
        <v>0.98432965757399882</v>
      </c>
      <c r="M114" s="13">
        <v>0.7305424528301887</v>
      </c>
      <c r="N114" s="14"/>
      <c r="O114" s="12">
        <v>0.6875</v>
      </c>
      <c r="P114" s="13">
        <v>1.8181818181818181</v>
      </c>
    </row>
    <row r="115" spans="1:16" ht="14.25" customHeight="1">
      <c r="A115" s="6" t="s">
        <v>119</v>
      </c>
      <c r="C115" s="11">
        <v>898471</v>
      </c>
      <c r="E115" s="12">
        <v>0.85765488991295447</v>
      </c>
      <c r="F115" s="13">
        <v>3.0280597014925372</v>
      </c>
      <c r="G115" s="14"/>
      <c r="H115" s="14"/>
      <c r="I115" s="12">
        <v>0.99482098626435489</v>
      </c>
      <c r="J115" s="13">
        <v>2.7322317790855593</v>
      </c>
      <c r="K115" s="14"/>
      <c r="L115" s="15">
        <v>1.1167279411764706</v>
      </c>
      <c r="M115" s="13">
        <v>0.69835390946502063</v>
      </c>
      <c r="N115" s="14"/>
      <c r="O115" s="12">
        <v>1.0453400503778338</v>
      </c>
      <c r="P115" s="13">
        <v>0.34337349397590361</v>
      </c>
    </row>
    <row r="116" spans="1:16" ht="14.25" customHeight="1">
      <c r="A116" s="6" t="s">
        <v>120</v>
      </c>
      <c r="C116" s="11">
        <v>38101</v>
      </c>
      <c r="E116" s="12">
        <v>1.186104218362283</v>
      </c>
      <c r="F116" s="13">
        <v>1.6171548117154813</v>
      </c>
      <c r="G116" s="14"/>
      <c r="H116" s="14"/>
      <c r="I116" s="12">
        <v>1.1991525423728813</v>
      </c>
      <c r="J116" s="13">
        <v>1.4134275618374559</v>
      </c>
      <c r="K116" s="14"/>
      <c r="L116" s="15">
        <v>1.4126126126126126</v>
      </c>
      <c r="M116" s="13">
        <v>0.6607142857142857</v>
      </c>
      <c r="N116" s="14"/>
      <c r="O116" s="12">
        <v>0.75</v>
      </c>
      <c r="P116" s="13">
        <v>1</v>
      </c>
    </row>
    <row r="117" spans="1:16" ht="14.25" customHeight="1">
      <c r="A117" s="6" t="s">
        <v>121</v>
      </c>
      <c r="C117" s="11">
        <v>21460</v>
      </c>
      <c r="E117" s="12">
        <v>0.89719626168224298</v>
      </c>
      <c r="F117" s="13">
        <v>2.6666666666666665</v>
      </c>
      <c r="G117" s="14"/>
      <c r="H117" s="14"/>
      <c r="I117" s="12">
        <v>1.1111111111111112</v>
      </c>
      <c r="J117" s="13">
        <v>1.1870967741935483</v>
      </c>
      <c r="K117" s="14"/>
      <c r="L117" s="15">
        <v>0.76086956521739135</v>
      </c>
      <c r="M117" s="13">
        <v>1.2607142857142857</v>
      </c>
      <c r="N117" s="14"/>
      <c r="O117" s="12" t="s">
        <v>12</v>
      </c>
      <c r="P117" s="13" t="s">
        <v>12</v>
      </c>
    </row>
    <row r="118" spans="1:16" ht="14.25" customHeight="1">
      <c r="A118" s="6" t="s">
        <v>122</v>
      </c>
      <c r="C118" s="11">
        <v>67774</v>
      </c>
      <c r="E118" s="12">
        <v>0.97077244258872653</v>
      </c>
      <c r="F118" s="13">
        <v>1.3419354838709678</v>
      </c>
      <c r="G118" s="14"/>
      <c r="H118" s="14"/>
      <c r="I118" s="12">
        <v>0.74366197183098592</v>
      </c>
      <c r="J118" s="13">
        <v>2.6818181818181817</v>
      </c>
      <c r="K118" s="14"/>
      <c r="L118" s="15">
        <v>1.0826032540675845</v>
      </c>
      <c r="M118" s="13">
        <v>0.46936416184971097</v>
      </c>
      <c r="N118" s="14"/>
      <c r="O118" s="12">
        <v>0.66666666666666663</v>
      </c>
      <c r="P118" s="13">
        <v>2</v>
      </c>
    </row>
    <row r="119" spans="1:16" ht="14.25" customHeight="1">
      <c r="A119" s="6" t="s">
        <v>123</v>
      </c>
      <c r="C119" s="11">
        <v>38172</v>
      </c>
      <c r="E119" s="12">
        <v>1.1923076923076923</v>
      </c>
      <c r="F119" s="13">
        <v>1.435483870967742</v>
      </c>
      <c r="G119" s="14"/>
      <c r="H119" s="14"/>
      <c r="I119" s="12">
        <v>1.0059880239520957</v>
      </c>
      <c r="J119" s="13">
        <v>1.1369047619047619</v>
      </c>
      <c r="K119" s="14"/>
      <c r="L119" s="15">
        <v>1.0936395759717314</v>
      </c>
      <c r="M119" s="13">
        <v>0.2197092084006462</v>
      </c>
      <c r="N119" s="14"/>
      <c r="O119" s="12">
        <v>0.38095238095238093</v>
      </c>
      <c r="P119" s="13">
        <v>2.125</v>
      </c>
    </row>
    <row r="120" spans="1:16" ht="14.25" customHeight="1">
      <c r="A120" s="6" t="s">
        <v>124</v>
      </c>
      <c r="C120" s="11">
        <v>22066</v>
      </c>
      <c r="E120" s="12">
        <v>0.84210526315789469</v>
      </c>
      <c r="F120" s="13">
        <v>3.0511363636363638</v>
      </c>
      <c r="G120" s="14"/>
      <c r="H120" s="14"/>
      <c r="I120" s="12">
        <v>1.0606060606060606</v>
      </c>
      <c r="J120" s="13">
        <v>1.7142857142857142</v>
      </c>
      <c r="K120" s="14"/>
      <c r="L120" s="15">
        <v>0.96350364963503654</v>
      </c>
      <c r="M120" s="13">
        <v>0.34280303030303028</v>
      </c>
      <c r="N120" s="14"/>
      <c r="O120" s="12" t="s">
        <v>12</v>
      </c>
      <c r="P120" s="13" t="s">
        <v>12</v>
      </c>
    </row>
    <row r="121" spans="1:16" ht="14.25" customHeight="1">
      <c r="A121" s="6" t="s">
        <v>125</v>
      </c>
      <c r="C121" s="11">
        <v>30554</v>
      </c>
      <c r="E121" s="12">
        <v>1.035175879396985</v>
      </c>
      <c r="F121" s="13">
        <v>2.7427184466019416</v>
      </c>
      <c r="G121" s="14"/>
      <c r="H121" s="14"/>
      <c r="I121" s="12">
        <v>1.0885416666666667</v>
      </c>
      <c r="J121" s="13">
        <v>1.1196172248803828</v>
      </c>
      <c r="K121" s="14"/>
      <c r="L121" s="15">
        <v>1.0772200772200773</v>
      </c>
      <c r="M121" s="13">
        <v>0.59139784946236562</v>
      </c>
      <c r="N121" s="14"/>
      <c r="O121" s="12" t="s">
        <v>12</v>
      </c>
      <c r="P121" s="13" t="s">
        <v>12</v>
      </c>
    </row>
    <row r="122" spans="1:16" ht="14.25" customHeight="1">
      <c r="A122" s="6" t="s">
        <v>126</v>
      </c>
      <c r="C122" s="11">
        <v>3451</v>
      </c>
      <c r="E122" s="12">
        <v>4.5</v>
      </c>
      <c r="F122" s="13">
        <v>34.244444444444447</v>
      </c>
      <c r="G122" s="14"/>
      <c r="H122" s="14"/>
      <c r="I122" s="12">
        <v>2</v>
      </c>
      <c r="J122" s="13">
        <v>37.75</v>
      </c>
      <c r="K122" s="14"/>
      <c r="L122" s="15">
        <v>2.5714285714285716</v>
      </c>
      <c r="M122" s="13">
        <v>7.2222222222222223</v>
      </c>
      <c r="N122" s="14"/>
      <c r="O122" s="12" t="s">
        <v>12</v>
      </c>
      <c r="P122" s="13" t="s">
        <v>12</v>
      </c>
    </row>
    <row r="123" spans="1:16" ht="14.25" customHeight="1">
      <c r="A123" s="6" t="s">
        <v>127</v>
      </c>
      <c r="C123" s="11">
        <v>113347</v>
      </c>
      <c r="E123" s="12">
        <v>0.78411053540587217</v>
      </c>
      <c r="F123" s="13">
        <v>1.1596916299559472</v>
      </c>
      <c r="G123" s="14"/>
      <c r="H123" s="14"/>
      <c r="I123" s="12">
        <v>0.83622350674373791</v>
      </c>
      <c r="J123" s="13">
        <v>1.5</v>
      </c>
      <c r="K123" s="14"/>
      <c r="L123" s="15">
        <v>1.1945392491467577</v>
      </c>
      <c r="M123" s="13">
        <v>0.43809523809523809</v>
      </c>
      <c r="N123" s="14"/>
      <c r="O123" s="12" t="s">
        <v>12</v>
      </c>
      <c r="P123" s="13" t="s">
        <v>12</v>
      </c>
    </row>
    <row r="124" spans="1:16" ht="14.25" customHeight="1">
      <c r="A124" s="6" t="s">
        <v>128</v>
      </c>
      <c r="C124" s="11">
        <v>20033</v>
      </c>
      <c r="E124" s="12">
        <v>0.953125</v>
      </c>
      <c r="F124" s="13">
        <v>5.1857923497267757</v>
      </c>
      <c r="G124" s="14"/>
      <c r="H124" s="14"/>
      <c r="I124" s="12">
        <v>0.68560606060606055</v>
      </c>
      <c r="J124" s="13">
        <v>7.5580110497237571</v>
      </c>
      <c r="K124" s="14"/>
      <c r="L124" s="15">
        <v>1.264</v>
      </c>
      <c r="M124" s="13">
        <v>3.3670886075949369</v>
      </c>
      <c r="N124" s="14"/>
      <c r="O124" s="12">
        <v>1.5</v>
      </c>
      <c r="P124" s="13">
        <v>3</v>
      </c>
    </row>
    <row r="125" spans="1:16" ht="14.25" customHeight="1">
      <c r="A125" s="6" t="s">
        <v>129</v>
      </c>
      <c r="C125" s="11">
        <v>1549</v>
      </c>
      <c r="E125" s="12">
        <v>0.8571428571428571</v>
      </c>
      <c r="F125" s="13">
        <v>6.833333333333333</v>
      </c>
      <c r="G125" s="14"/>
      <c r="H125" s="14"/>
      <c r="I125" s="12">
        <v>0.33333333333333331</v>
      </c>
      <c r="J125" s="13">
        <v>12</v>
      </c>
      <c r="K125" s="14"/>
      <c r="L125" s="15">
        <v>1</v>
      </c>
      <c r="M125" s="13">
        <v>1.5</v>
      </c>
      <c r="N125" s="14"/>
      <c r="O125" s="12" t="s">
        <v>12</v>
      </c>
      <c r="P125" s="13" t="s">
        <v>12</v>
      </c>
    </row>
    <row r="126" spans="1:16" ht="14.25" customHeight="1">
      <c r="A126" s="6" t="s">
        <v>130</v>
      </c>
      <c r="C126" s="11">
        <v>8875</v>
      </c>
      <c r="E126" s="12">
        <v>1.7647058823529411</v>
      </c>
      <c r="F126" s="13">
        <v>1.6444444444444444</v>
      </c>
      <c r="G126" s="14"/>
      <c r="H126" s="14"/>
      <c r="I126" s="12">
        <v>1.1875</v>
      </c>
      <c r="J126" s="13">
        <v>0.84210526315789469</v>
      </c>
      <c r="K126" s="14"/>
      <c r="L126" s="15">
        <v>1.0786516853932584</v>
      </c>
      <c r="M126" s="13">
        <v>0.35416666666666669</v>
      </c>
      <c r="N126" s="14"/>
      <c r="O126" s="12">
        <v>2</v>
      </c>
      <c r="P126" s="13">
        <v>1</v>
      </c>
    </row>
    <row r="127" spans="1:16" ht="14.25" customHeight="1">
      <c r="A127" s="6" t="s">
        <v>131</v>
      </c>
      <c r="C127" s="11">
        <v>15221</v>
      </c>
      <c r="E127" s="12">
        <v>1.0210526315789474</v>
      </c>
      <c r="F127" s="13">
        <v>1.8711340206185567</v>
      </c>
      <c r="G127" s="14"/>
      <c r="H127" s="14"/>
      <c r="I127" s="12">
        <v>1.1666666666666667</v>
      </c>
      <c r="J127" s="13">
        <v>1.2171428571428571</v>
      </c>
      <c r="K127" s="14"/>
      <c r="L127" s="15">
        <v>1.0436363636363637</v>
      </c>
      <c r="M127" s="13">
        <v>0.72125435540069682</v>
      </c>
      <c r="N127" s="14"/>
      <c r="O127" s="12" t="s">
        <v>12</v>
      </c>
      <c r="P127" s="13" t="s">
        <v>12</v>
      </c>
    </row>
    <row r="128" spans="1:16" ht="14.25" customHeight="1">
      <c r="A128" s="6" t="s">
        <v>132</v>
      </c>
      <c r="C128" s="11">
        <v>32694</v>
      </c>
      <c r="E128" s="12">
        <v>0.99724517906336085</v>
      </c>
      <c r="F128" s="13">
        <v>3.9088397790055249</v>
      </c>
      <c r="G128" s="14"/>
      <c r="H128" s="14"/>
      <c r="I128" s="12">
        <v>0.64179104477611937</v>
      </c>
      <c r="J128" s="13">
        <v>58.651162790697676</v>
      </c>
      <c r="K128" s="14"/>
      <c r="L128" s="15">
        <v>1.1028037383177569</v>
      </c>
      <c r="M128" s="13">
        <v>4.0254237288135597</v>
      </c>
      <c r="N128" s="14"/>
      <c r="O128" s="12">
        <v>1</v>
      </c>
      <c r="P128" s="13">
        <v>0.1111111111111111</v>
      </c>
    </row>
    <row r="129" spans="1:16" ht="14.25" customHeight="1">
      <c r="A129" s="6" t="s">
        <v>133</v>
      </c>
      <c r="C129" s="11">
        <v>1856</v>
      </c>
      <c r="E129" s="12">
        <v>0.44444444444444442</v>
      </c>
      <c r="F129" s="13">
        <v>12.625</v>
      </c>
      <c r="G129" s="14"/>
      <c r="H129" s="14"/>
      <c r="I129" s="12">
        <v>0.83333333333333337</v>
      </c>
      <c r="J129" s="13">
        <v>1.9</v>
      </c>
      <c r="K129" s="14"/>
      <c r="L129" s="15">
        <v>1.1000000000000001</v>
      </c>
      <c r="M129" s="13">
        <v>2.0909090909090908</v>
      </c>
      <c r="N129" s="14"/>
      <c r="O129" s="12" t="s">
        <v>12</v>
      </c>
      <c r="P129" s="13" t="s">
        <v>12</v>
      </c>
    </row>
    <row r="130" spans="1:16" ht="14.25" customHeight="1">
      <c r="A130" s="6" t="s">
        <v>134</v>
      </c>
      <c r="C130" s="11">
        <v>251496</v>
      </c>
      <c r="E130" s="12">
        <v>0.9168601950766373</v>
      </c>
      <c r="F130" s="13">
        <v>2.8779128672745693</v>
      </c>
      <c r="G130" s="14"/>
      <c r="H130" s="14"/>
      <c r="I130" s="12">
        <v>1.0102564102564102</v>
      </c>
      <c r="J130" s="13">
        <v>1.4524534686971236</v>
      </c>
      <c r="K130" s="14"/>
      <c r="L130" s="15">
        <v>1.0875388662999284</v>
      </c>
      <c r="M130" s="13">
        <v>0.61996921046844078</v>
      </c>
      <c r="N130" s="14"/>
      <c r="O130" s="12">
        <v>0.88435374149659862</v>
      </c>
      <c r="P130" s="13">
        <v>1.0307692307692307</v>
      </c>
    </row>
    <row r="131" spans="1:16" ht="14.25" customHeight="1">
      <c r="A131" s="6" t="s">
        <v>135</v>
      </c>
      <c r="C131" s="11">
        <v>4720</v>
      </c>
      <c r="E131" s="12">
        <v>1.0952380952380953</v>
      </c>
      <c r="F131" s="13">
        <v>8.1086956521739122</v>
      </c>
      <c r="G131" s="14"/>
      <c r="H131" s="14"/>
      <c r="I131" s="12">
        <v>0.22222222222222221</v>
      </c>
      <c r="J131" s="13">
        <v>34.6</v>
      </c>
      <c r="K131" s="14"/>
      <c r="L131" s="15">
        <v>8.1538461538461533</v>
      </c>
      <c r="M131" s="13">
        <v>2.3396226415094339</v>
      </c>
      <c r="N131" s="14"/>
      <c r="O131" s="12" t="s">
        <v>12</v>
      </c>
      <c r="P131" s="13" t="s">
        <v>12</v>
      </c>
    </row>
    <row r="132" spans="1:16" ht="14.25" customHeight="1">
      <c r="A132" s="6" t="s">
        <v>136</v>
      </c>
      <c r="C132" s="11">
        <v>38662</v>
      </c>
      <c r="E132" s="12">
        <v>0.83667180277349773</v>
      </c>
      <c r="F132" s="13">
        <v>3.8324125230202579</v>
      </c>
      <c r="G132" s="14"/>
      <c r="H132" s="14"/>
      <c r="I132" s="12">
        <v>0</v>
      </c>
      <c r="J132" s="13" t="s">
        <v>12</v>
      </c>
      <c r="K132" s="14"/>
      <c r="L132" s="15">
        <v>1.368421052631579</v>
      </c>
      <c r="M132" s="13">
        <v>4.6758241758241761</v>
      </c>
      <c r="N132" s="14"/>
      <c r="O132" s="12" t="s">
        <v>12</v>
      </c>
      <c r="P132" s="13" t="s">
        <v>12</v>
      </c>
    </row>
    <row r="133" spans="1:16" ht="14.25" customHeight="1">
      <c r="A133" s="6" t="s">
        <v>137</v>
      </c>
      <c r="C133" s="11">
        <v>202906</v>
      </c>
      <c r="E133" s="12">
        <v>1.0364145658263306</v>
      </c>
      <c r="F133" s="13">
        <v>1.4722972972972972</v>
      </c>
      <c r="G133" s="14"/>
      <c r="H133" s="14"/>
      <c r="I133" s="12">
        <v>1.1969439728353142</v>
      </c>
      <c r="J133" s="13">
        <v>1.3680851063829786</v>
      </c>
      <c r="K133" s="14"/>
      <c r="L133" s="15">
        <v>1.4044117647058822</v>
      </c>
      <c r="M133" s="13">
        <v>0.9429319371727749</v>
      </c>
      <c r="N133" s="14"/>
      <c r="O133" s="12" t="s">
        <v>12</v>
      </c>
      <c r="P133" s="13" t="s">
        <v>12</v>
      </c>
    </row>
    <row r="134" spans="1:16" ht="14.25" customHeight="1">
      <c r="A134" s="6" t="s">
        <v>138</v>
      </c>
      <c r="C134" s="11">
        <v>20381</v>
      </c>
      <c r="E134" s="12">
        <v>1.5136986301369864</v>
      </c>
      <c r="F134" s="13">
        <v>5.9185520361990953</v>
      </c>
      <c r="G134" s="14"/>
      <c r="H134" s="14"/>
      <c r="I134" s="12">
        <v>0.95238095238095233</v>
      </c>
      <c r="J134" s="13">
        <v>6.708333333333333</v>
      </c>
      <c r="K134" s="14"/>
      <c r="L134" s="15">
        <v>1.1336206896551724</v>
      </c>
      <c r="M134" s="13">
        <v>1.4391634980988592</v>
      </c>
      <c r="N134" s="14"/>
      <c r="O134" s="12" t="s">
        <v>12</v>
      </c>
      <c r="P134" s="13" t="s">
        <v>12</v>
      </c>
    </row>
    <row r="135" spans="1:16" ht="14.25" customHeight="1">
      <c r="A135" s="6" t="s">
        <v>139</v>
      </c>
      <c r="C135" s="11">
        <v>15018</v>
      </c>
      <c r="E135" s="12">
        <v>0.11612903225806452</v>
      </c>
      <c r="F135" s="13">
        <v>110.16666666666667</v>
      </c>
      <c r="G135" s="14"/>
      <c r="H135" s="14"/>
      <c r="I135" s="12">
        <v>0.36893203883495146</v>
      </c>
      <c r="J135" s="13">
        <v>38.842105263157897</v>
      </c>
      <c r="K135" s="14"/>
      <c r="L135" s="15">
        <v>0.64238410596026485</v>
      </c>
      <c r="M135" s="13">
        <v>7.5979381443298966</v>
      </c>
      <c r="N135" s="14"/>
      <c r="O135" s="12" t="s">
        <v>12</v>
      </c>
      <c r="P135" s="13" t="s">
        <v>12</v>
      </c>
    </row>
    <row r="136" spans="1:16" ht="14.25" customHeight="1">
      <c r="A136" s="6" t="s">
        <v>140</v>
      </c>
      <c r="C136" s="11">
        <v>185690</v>
      </c>
      <c r="E136" s="12">
        <v>0.77549523110785035</v>
      </c>
      <c r="F136" s="13">
        <v>1.2138126773888362</v>
      </c>
      <c r="G136" s="14"/>
      <c r="H136" s="14"/>
      <c r="I136" s="12">
        <v>0.895017793594306</v>
      </c>
      <c r="J136" s="13">
        <v>2.3280318091451293</v>
      </c>
      <c r="K136" s="14"/>
      <c r="L136" s="15">
        <v>0.93790849673202614</v>
      </c>
      <c r="M136" s="13">
        <v>1.3101045296167246</v>
      </c>
      <c r="N136" s="14"/>
      <c r="O136" s="12" t="s">
        <v>12</v>
      </c>
      <c r="P136" s="13" t="s">
        <v>12</v>
      </c>
    </row>
    <row r="137" spans="1:16" ht="14.25" customHeight="1">
      <c r="A137" s="6" t="s">
        <v>141</v>
      </c>
      <c r="C137" s="11">
        <v>50537</v>
      </c>
      <c r="E137" s="12">
        <v>0.92045454545454541</v>
      </c>
      <c r="F137" s="13">
        <v>1.3308641975308642</v>
      </c>
      <c r="G137" s="14"/>
      <c r="H137" s="14"/>
      <c r="I137" s="12">
        <v>1.0411764705882354</v>
      </c>
      <c r="J137" s="13">
        <v>2.1666666666666665</v>
      </c>
      <c r="K137" s="14"/>
      <c r="L137" s="15">
        <v>1.1838810641627544</v>
      </c>
      <c r="M137" s="13">
        <v>0.72108393919365499</v>
      </c>
      <c r="N137" s="14"/>
      <c r="O137" s="12">
        <v>1.4615384615384615</v>
      </c>
      <c r="P137" s="13">
        <v>0.63157894736842102</v>
      </c>
    </row>
    <row r="138" spans="1:16" ht="14.25" customHeight="1">
      <c r="A138" s="6" t="s">
        <v>142</v>
      </c>
      <c r="C138" s="11">
        <v>343</v>
      </c>
      <c r="E138" s="12">
        <v>0.42424242424242425</v>
      </c>
      <c r="F138" s="13">
        <v>7.2142857142857144</v>
      </c>
      <c r="G138" s="14"/>
      <c r="H138" s="14"/>
      <c r="I138" s="12">
        <v>1</v>
      </c>
      <c r="J138" s="13">
        <v>7</v>
      </c>
      <c r="K138" s="14"/>
      <c r="L138" s="15">
        <v>0.37701149425287356</v>
      </c>
      <c r="M138" s="13">
        <v>2.6341463414634148</v>
      </c>
      <c r="N138" s="14"/>
      <c r="O138" s="12" t="s">
        <v>12</v>
      </c>
      <c r="P138" s="13" t="s">
        <v>12</v>
      </c>
    </row>
    <row r="139" spans="1:16" ht="14.25" customHeight="1">
      <c r="A139" s="6" t="s">
        <v>143</v>
      </c>
      <c r="C139" s="11">
        <v>734</v>
      </c>
      <c r="E139" s="12">
        <v>2</v>
      </c>
      <c r="F139" s="13">
        <v>11.833333333333334</v>
      </c>
      <c r="G139" s="14"/>
      <c r="H139" s="14"/>
      <c r="I139" s="12">
        <v>0.66666666666666663</v>
      </c>
      <c r="J139" s="13">
        <v>8.5</v>
      </c>
      <c r="K139" s="14"/>
      <c r="L139" s="15">
        <v>1</v>
      </c>
      <c r="M139" s="13">
        <v>9</v>
      </c>
      <c r="N139" s="14"/>
      <c r="O139" s="12" t="s">
        <v>12</v>
      </c>
      <c r="P139" s="13" t="s">
        <v>12</v>
      </c>
    </row>
    <row r="140" spans="1:16" ht="14.25" customHeight="1">
      <c r="A140" s="6" t="s">
        <v>144</v>
      </c>
      <c r="C140" s="11">
        <v>53915</v>
      </c>
      <c r="E140" s="12">
        <v>0.85755813953488369</v>
      </c>
      <c r="F140" s="13">
        <v>0.93220338983050843</v>
      </c>
      <c r="G140" s="14"/>
      <c r="H140" s="14"/>
      <c r="I140" s="12">
        <v>0.92987804878048785</v>
      </c>
      <c r="J140" s="13">
        <v>0.62950819672131153</v>
      </c>
      <c r="K140" s="14"/>
      <c r="L140" s="15">
        <v>1.0989643268124281</v>
      </c>
      <c r="M140" s="13">
        <v>1.1633507853403142</v>
      </c>
      <c r="N140" s="14"/>
      <c r="O140" s="12" t="s">
        <v>12</v>
      </c>
      <c r="P140" s="13" t="s">
        <v>12</v>
      </c>
    </row>
    <row r="141" spans="1:16" ht="14.25" customHeight="1">
      <c r="A141" s="6" t="s">
        <v>145</v>
      </c>
      <c r="C141" s="11">
        <v>4442</v>
      </c>
      <c r="E141" s="12">
        <v>0.40845070422535212</v>
      </c>
      <c r="F141" s="13">
        <v>3.3793103448275863</v>
      </c>
      <c r="G141" s="14"/>
      <c r="H141" s="14"/>
      <c r="I141" s="12">
        <v>0.91666666666666663</v>
      </c>
      <c r="J141" s="13">
        <v>1.1136363636363635</v>
      </c>
      <c r="K141" s="14"/>
      <c r="L141" s="15">
        <v>0.71989528795811519</v>
      </c>
      <c r="M141" s="13">
        <v>0.48727272727272725</v>
      </c>
      <c r="N141" s="14"/>
      <c r="O141" s="12">
        <v>7</v>
      </c>
      <c r="P141" s="13">
        <v>0.2857142857142857</v>
      </c>
    </row>
    <row r="142" spans="1:16" ht="14.25" customHeight="1">
      <c r="A142" s="6" t="s">
        <v>146</v>
      </c>
      <c r="C142" s="11">
        <v>217</v>
      </c>
      <c r="E142" s="12" t="s">
        <v>12</v>
      </c>
      <c r="F142" s="13" t="s">
        <v>12</v>
      </c>
      <c r="G142" s="14"/>
      <c r="H142" s="14"/>
      <c r="I142" s="12">
        <v>0</v>
      </c>
      <c r="J142" s="13" t="s">
        <v>12</v>
      </c>
      <c r="K142" s="14"/>
      <c r="L142" s="15" t="s">
        <v>12</v>
      </c>
      <c r="M142" s="13" t="s">
        <v>12</v>
      </c>
      <c r="N142" s="14"/>
      <c r="O142" s="12" t="s">
        <v>12</v>
      </c>
      <c r="P142" s="13" t="s">
        <v>12</v>
      </c>
    </row>
    <row r="143" spans="1:16" ht="14.25" customHeight="1">
      <c r="A143" s="6" t="s">
        <v>147</v>
      </c>
      <c r="C143" s="11">
        <v>3148</v>
      </c>
      <c r="E143" s="12">
        <v>8.9147286821705432E-2</v>
      </c>
      <c r="F143" s="13">
        <v>15.108695652173912</v>
      </c>
      <c r="G143" s="14"/>
      <c r="H143" s="14"/>
      <c r="I143" s="12">
        <v>0</v>
      </c>
      <c r="J143" s="13" t="s">
        <v>12</v>
      </c>
      <c r="K143" s="14"/>
      <c r="L143" s="15">
        <v>0.45247148288973382</v>
      </c>
      <c r="M143" s="13">
        <v>0.63529411764705879</v>
      </c>
      <c r="N143" s="14"/>
      <c r="O143" s="12">
        <v>0</v>
      </c>
      <c r="P143" s="13" t="s">
        <v>12</v>
      </c>
    </row>
    <row r="144" spans="1:16" ht="14.25" customHeight="1">
      <c r="A144" s="6" t="s">
        <v>148</v>
      </c>
      <c r="C144" s="11">
        <v>30069</v>
      </c>
      <c r="E144" s="12">
        <v>0.92523364485981308</v>
      </c>
      <c r="F144" s="13">
        <v>1.8888888888888888</v>
      </c>
      <c r="G144" s="14"/>
      <c r="H144" s="14"/>
      <c r="I144" s="12">
        <v>1.2222222222222223</v>
      </c>
      <c r="J144" s="13">
        <v>1.4848484848484849</v>
      </c>
      <c r="K144" s="14"/>
      <c r="L144" s="15">
        <v>1.09104589917231</v>
      </c>
      <c r="M144" s="13">
        <v>0.20620689655172414</v>
      </c>
      <c r="N144" s="14"/>
      <c r="O144" s="12" t="s">
        <v>12</v>
      </c>
      <c r="P144" s="13" t="s">
        <v>12</v>
      </c>
    </row>
    <row r="145" spans="1:16" ht="14.25" customHeight="1">
      <c r="A145" s="6" t="s">
        <v>149</v>
      </c>
      <c r="C145" s="11">
        <v>3302</v>
      </c>
      <c r="E145" s="12">
        <v>0.97619047619047616</v>
      </c>
      <c r="F145" s="13">
        <v>5.8292682926829267</v>
      </c>
      <c r="G145" s="14"/>
      <c r="H145" s="14"/>
      <c r="I145" s="12">
        <v>0.51851851851851849</v>
      </c>
      <c r="J145" s="13">
        <v>17.928571428571427</v>
      </c>
      <c r="K145" s="14"/>
      <c r="L145" s="15">
        <v>2.6</v>
      </c>
      <c r="M145" s="13">
        <v>1.2692307692307692</v>
      </c>
      <c r="N145" s="14"/>
      <c r="O145" s="12" t="s">
        <v>12</v>
      </c>
      <c r="P145" s="13" t="s">
        <v>12</v>
      </c>
    </row>
    <row r="146" spans="1:16" ht="14.25" customHeight="1">
      <c r="A146" s="6" t="s">
        <v>150</v>
      </c>
      <c r="C146" s="11">
        <v>6537</v>
      </c>
      <c r="E146" s="12">
        <v>0.69918699186991873</v>
      </c>
      <c r="F146" s="13">
        <v>6.1395348837209305</v>
      </c>
      <c r="G146" s="14"/>
      <c r="H146" s="14"/>
      <c r="I146" s="12">
        <v>0.63461538461538458</v>
      </c>
      <c r="J146" s="13">
        <v>9.3333333333333339</v>
      </c>
      <c r="K146" s="14"/>
      <c r="L146" s="15">
        <v>0.8666666666666667</v>
      </c>
      <c r="M146" s="13">
        <v>1.6025641025641026</v>
      </c>
      <c r="N146" s="14"/>
      <c r="O146" s="12">
        <v>0</v>
      </c>
      <c r="P146" s="13" t="s">
        <v>12</v>
      </c>
    </row>
    <row r="147" spans="1:16" ht="14.25" customHeight="1">
      <c r="A147" s="6" t="s">
        <v>151</v>
      </c>
      <c r="C147" s="11">
        <v>51127</v>
      </c>
      <c r="E147" s="12">
        <v>1.5657370517928286</v>
      </c>
      <c r="F147" s="13">
        <v>1.9363867684478371</v>
      </c>
      <c r="G147" s="14"/>
      <c r="H147" s="14"/>
      <c r="I147" s="12">
        <v>1.1141141141141142</v>
      </c>
      <c r="J147" s="13">
        <v>1.3477088948787062</v>
      </c>
      <c r="K147" s="14"/>
      <c r="L147" s="15">
        <v>0.9882352941176471</v>
      </c>
      <c r="M147" s="13">
        <v>0.30586080586080588</v>
      </c>
      <c r="N147" s="14"/>
      <c r="O147" s="12">
        <v>1</v>
      </c>
      <c r="P147" s="13">
        <v>1</v>
      </c>
    </row>
    <row r="148" spans="1:16" ht="14.25" customHeight="1">
      <c r="A148" s="6" t="s">
        <v>152</v>
      </c>
      <c r="C148" s="11">
        <v>12711</v>
      </c>
      <c r="E148" s="12">
        <v>0.88709677419354838</v>
      </c>
      <c r="F148" s="13">
        <v>4.709090909090909</v>
      </c>
      <c r="G148" s="14"/>
      <c r="H148" s="14"/>
      <c r="I148" s="12">
        <v>0.84782608695652173</v>
      </c>
      <c r="J148" s="13">
        <v>3.8461538461538463</v>
      </c>
      <c r="K148" s="14"/>
      <c r="L148" s="15">
        <v>0.85925925925925928</v>
      </c>
      <c r="M148" s="13">
        <v>1.1810344827586208</v>
      </c>
      <c r="N148" s="14"/>
      <c r="O148" s="12" t="s">
        <v>12</v>
      </c>
      <c r="P148" s="13" t="s">
        <v>12</v>
      </c>
    </row>
    <row r="149" spans="1:16" ht="14.25" customHeight="1">
      <c r="A149" s="6" t="s">
        <v>153</v>
      </c>
      <c r="C149" s="11">
        <v>23262</v>
      </c>
      <c r="E149" s="12">
        <v>0.98841698841698844</v>
      </c>
      <c r="F149" s="13">
        <v>1.27734375</v>
      </c>
      <c r="G149" s="14"/>
      <c r="H149" s="14"/>
      <c r="I149" s="12">
        <v>0.90740740740740744</v>
      </c>
      <c r="J149" s="13">
        <v>2.8911564625850339</v>
      </c>
      <c r="K149" s="14"/>
      <c r="L149" s="15">
        <v>1.1735159817351599</v>
      </c>
      <c r="M149" s="13">
        <v>1.2996108949416343</v>
      </c>
      <c r="N149" s="14"/>
      <c r="O149" s="12">
        <v>1.2222222222222223</v>
      </c>
      <c r="P149" s="13">
        <v>0.90909090909090906</v>
      </c>
    </row>
    <row r="150" spans="1:16" ht="14.25" customHeight="1">
      <c r="A150" s="6" t="s">
        <v>154</v>
      </c>
      <c r="C150" s="11">
        <v>20571</v>
      </c>
      <c r="E150" s="12">
        <v>0.75167785234899331</v>
      </c>
      <c r="F150" s="13">
        <v>2.4017857142857144</v>
      </c>
      <c r="G150" s="14"/>
      <c r="H150" s="14"/>
      <c r="I150" s="12">
        <v>0.99224806201550386</v>
      </c>
      <c r="J150" s="13">
        <v>2.4375</v>
      </c>
      <c r="K150" s="14"/>
      <c r="L150" s="15">
        <v>1.1217391304347826</v>
      </c>
      <c r="M150" s="13">
        <v>1.0465116279069768</v>
      </c>
      <c r="N150" s="14"/>
      <c r="O150" s="12">
        <v>0.66666666666666663</v>
      </c>
      <c r="P150" s="13">
        <v>2</v>
      </c>
    </row>
    <row r="151" spans="1:16" ht="14.25" customHeight="1">
      <c r="A151" s="6" t="s">
        <v>155</v>
      </c>
      <c r="C151" s="11">
        <v>18240</v>
      </c>
      <c r="E151" s="12">
        <v>0.84251968503937003</v>
      </c>
      <c r="F151" s="13">
        <v>2.5467289719626169</v>
      </c>
      <c r="G151" s="14"/>
      <c r="H151" s="14"/>
      <c r="I151" s="12">
        <v>0.99487179487179489</v>
      </c>
      <c r="J151" s="13">
        <v>0.89175257731958768</v>
      </c>
      <c r="K151" s="14"/>
      <c r="L151" s="15">
        <v>0.94542253521126762</v>
      </c>
      <c r="M151" s="13">
        <v>0.51769087523277468</v>
      </c>
      <c r="N151" s="14"/>
      <c r="O151" s="12">
        <v>1.1923076923076923</v>
      </c>
      <c r="P151" s="13">
        <v>4.32258064516129</v>
      </c>
    </row>
    <row r="152" spans="1:16" ht="14.25" customHeight="1">
      <c r="A152" s="6" t="s">
        <v>156</v>
      </c>
      <c r="C152" s="11">
        <v>16538</v>
      </c>
      <c r="E152" s="12">
        <v>0.91258741258741261</v>
      </c>
      <c r="F152" s="13">
        <v>2.5670498084291187</v>
      </c>
      <c r="G152" s="14"/>
      <c r="H152" s="14"/>
      <c r="I152" s="12">
        <v>0.62452107279693492</v>
      </c>
      <c r="J152" s="13">
        <v>5.3803680981595088</v>
      </c>
      <c r="K152" s="14"/>
      <c r="L152" s="15">
        <v>0.94285714285714284</v>
      </c>
      <c r="M152" s="13">
        <v>1.3515151515151516</v>
      </c>
      <c r="N152" s="14"/>
      <c r="O152" s="12" t="s">
        <v>12</v>
      </c>
      <c r="P152" s="13" t="s">
        <v>12</v>
      </c>
    </row>
    <row r="153" spans="1:16" ht="14.25" customHeight="1">
      <c r="A153" s="6" t="s">
        <v>157</v>
      </c>
      <c r="C153" s="11">
        <v>108272</v>
      </c>
      <c r="E153" s="12">
        <v>0.71747211895910779</v>
      </c>
      <c r="F153" s="13">
        <v>4.9300518134715023</v>
      </c>
      <c r="G153" s="14"/>
      <c r="H153" s="14"/>
      <c r="I153" s="12">
        <v>0.65468549422336331</v>
      </c>
      <c r="J153" s="13">
        <v>2.3431372549019609</v>
      </c>
      <c r="K153" s="14"/>
      <c r="L153" s="15">
        <v>0.68363844393592677</v>
      </c>
      <c r="M153" s="13">
        <v>1.2376569037656904</v>
      </c>
      <c r="N153" s="14"/>
      <c r="O153" s="12" t="s">
        <v>12</v>
      </c>
      <c r="P153" s="13" t="s">
        <v>12</v>
      </c>
    </row>
    <row r="154" spans="1:16" ht="14.25" customHeight="1">
      <c r="A154" s="6" t="s">
        <v>158</v>
      </c>
      <c r="C154" s="11">
        <v>22250</v>
      </c>
      <c r="E154" s="12">
        <v>0.90697674418604646</v>
      </c>
      <c r="F154" s="13">
        <v>4.6858974358974361</v>
      </c>
      <c r="G154" s="14"/>
      <c r="H154" s="14"/>
      <c r="I154" s="12">
        <v>0.96819787985865724</v>
      </c>
      <c r="J154" s="13">
        <v>3.0948905109489053</v>
      </c>
      <c r="K154" s="14"/>
      <c r="L154" s="15">
        <v>1.1081632653061224</v>
      </c>
      <c r="M154" s="13">
        <v>0.42725598526703501</v>
      </c>
      <c r="N154" s="14"/>
      <c r="O154" s="12">
        <v>0.83333333333333337</v>
      </c>
      <c r="P154" s="13">
        <v>2</v>
      </c>
    </row>
    <row r="155" spans="1:16" ht="14.25" customHeight="1">
      <c r="A155" s="6" t="s">
        <v>159</v>
      </c>
      <c r="C155" s="11">
        <v>2906</v>
      </c>
      <c r="E155" s="12">
        <v>0.81578947368421051</v>
      </c>
      <c r="F155" s="13">
        <v>2.4193548387096775</v>
      </c>
      <c r="G155" s="14"/>
      <c r="H155" s="14"/>
      <c r="I155" s="12">
        <v>1.2</v>
      </c>
      <c r="J155" s="13">
        <v>0.80555555555555558</v>
      </c>
      <c r="K155" s="14"/>
      <c r="L155" s="15">
        <v>1.1111111111111112</v>
      </c>
      <c r="M155" s="13">
        <v>1.9</v>
      </c>
      <c r="N155" s="14"/>
      <c r="O155" s="12" t="s">
        <v>12</v>
      </c>
      <c r="P155" s="13" t="s">
        <v>12</v>
      </c>
    </row>
    <row r="156" spans="1:16" ht="14.25" customHeight="1">
      <c r="A156" s="6" t="s">
        <v>160</v>
      </c>
      <c r="C156" s="11">
        <v>11584</v>
      </c>
      <c r="E156" s="12">
        <v>0.99354838709677418</v>
      </c>
      <c r="F156" s="13">
        <v>1.6038961038961039</v>
      </c>
      <c r="G156" s="14"/>
      <c r="H156" s="14"/>
      <c r="I156" s="12">
        <v>1.03125</v>
      </c>
      <c r="J156" s="13">
        <v>0.66666666666666663</v>
      </c>
      <c r="K156" s="14"/>
      <c r="L156" s="15">
        <v>0.9754385964912281</v>
      </c>
      <c r="M156" s="13">
        <v>0.16187050359712229</v>
      </c>
      <c r="N156" s="14"/>
      <c r="O156" s="12">
        <v>1</v>
      </c>
      <c r="P156" s="13">
        <v>0.25</v>
      </c>
    </row>
    <row r="157" spans="1:16" ht="14.25" customHeight="1">
      <c r="A157" s="6" t="s">
        <v>161</v>
      </c>
      <c r="C157" s="11">
        <v>22875</v>
      </c>
      <c r="E157" s="12">
        <v>0.64377682403433478</v>
      </c>
      <c r="F157" s="13">
        <v>2.84</v>
      </c>
      <c r="G157" s="14"/>
      <c r="H157" s="14"/>
      <c r="I157" s="12">
        <v>1.0162162162162163</v>
      </c>
      <c r="J157" s="13">
        <v>2.2659574468085109</v>
      </c>
      <c r="K157" s="14"/>
      <c r="L157" s="15">
        <v>0.86168224299065421</v>
      </c>
      <c r="M157" s="13">
        <v>0.65509761388286336</v>
      </c>
      <c r="N157" s="14"/>
      <c r="O157" s="12">
        <v>0.5</v>
      </c>
      <c r="P157" s="13">
        <v>4.4000000000000004</v>
      </c>
    </row>
    <row r="158" spans="1:16" ht="14.25" customHeight="1">
      <c r="A158" s="6" t="s">
        <v>162</v>
      </c>
      <c r="C158" s="11">
        <v>43</v>
      </c>
      <c r="E158" s="12">
        <v>1.0526315789473684</v>
      </c>
      <c r="F158" s="13">
        <v>2.85</v>
      </c>
      <c r="G158" s="14"/>
      <c r="H158" s="14"/>
      <c r="I158" s="12">
        <v>0</v>
      </c>
      <c r="J158" s="13" t="s">
        <v>12</v>
      </c>
      <c r="K158" s="14"/>
      <c r="L158" s="15">
        <v>2</v>
      </c>
      <c r="M158" s="13">
        <v>3.25</v>
      </c>
      <c r="N158" s="14"/>
      <c r="O158" s="12" t="s">
        <v>12</v>
      </c>
      <c r="P158" s="13" t="s">
        <v>12</v>
      </c>
    </row>
    <row r="159" spans="1:16" ht="14.25" customHeight="1">
      <c r="A159" s="6" t="s">
        <v>163</v>
      </c>
      <c r="C159" s="11">
        <v>320940</v>
      </c>
      <c r="E159" s="12">
        <v>1.0932539682539681</v>
      </c>
      <c r="F159" s="13">
        <v>1.0063520871143377</v>
      </c>
      <c r="G159" s="14"/>
      <c r="H159" s="14"/>
      <c r="I159" s="12">
        <v>1.0392817059483725</v>
      </c>
      <c r="J159" s="13">
        <v>0.83801295896328298</v>
      </c>
      <c r="K159" s="14"/>
      <c r="L159" s="15">
        <v>1.0685599058981683</v>
      </c>
      <c r="M159" s="13">
        <v>0.53734863972322688</v>
      </c>
      <c r="N159" s="14"/>
      <c r="O159" s="12">
        <v>0.53972602739726028</v>
      </c>
      <c r="P159" s="13">
        <v>1.5532994923857868</v>
      </c>
    </row>
    <row r="160" spans="1:16" ht="14.25" customHeight="1">
      <c r="A160" s="6" t="s">
        <v>164</v>
      </c>
      <c r="C160" s="11">
        <v>5761</v>
      </c>
      <c r="E160" s="12">
        <v>1.5740740740740742</v>
      </c>
      <c r="F160" s="13">
        <v>2.7647058823529411</v>
      </c>
      <c r="G160" s="14"/>
      <c r="H160" s="14"/>
      <c r="I160" s="12">
        <v>1</v>
      </c>
      <c r="J160" s="13">
        <v>5.1896551724137927</v>
      </c>
      <c r="K160" s="14"/>
      <c r="L160" s="15">
        <v>0.83510638297872342</v>
      </c>
      <c r="M160" s="13">
        <v>1.2420382165605095</v>
      </c>
      <c r="N160" s="14"/>
      <c r="O160" s="12">
        <v>0.22222222222222221</v>
      </c>
      <c r="P160" s="13">
        <v>2.5</v>
      </c>
    </row>
    <row r="161" spans="1:16" ht="14.25" customHeight="1">
      <c r="A161" s="6" t="s">
        <v>165</v>
      </c>
      <c r="C161" s="11">
        <v>13742</v>
      </c>
      <c r="E161" s="12">
        <v>1.0862944162436547</v>
      </c>
      <c r="F161" s="13">
        <v>1.9813084112149533</v>
      </c>
      <c r="G161" s="14"/>
      <c r="H161" s="14"/>
      <c r="I161" s="12">
        <v>0.94152046783625731</v>
      </c>
      <c r="J161" s="13">
        <v>1.173913043478261</v>
      </c>
      <c r="K161" s="14"/>
      <c r="L161" s="15">
        <v>1.4940711462450593</v>
      </c>
      <c r="M161" s="13">
        <v>0.89947089947089942</v>
      </c>
      <c r="N161" s="14"/>
      <c r="O161" s="12" t="s">
        <v>12</v>
      </c>
      <c r="P161" s="13" t="s">
        <v>12</v>
      </c>
    </row>
    <row r="162" spans="1:16" ht="14.25" customHeight="1">
      <c r="A162" s="6" t="s">
        <v>166</v>
      </c>
      <c r="C162" s="11">
        <v>9571</v>
      </c>
      <c r="E162" s="12">
        <v>0.95402298850574707</v>
      </c>
      <c r="F162" s="13">
        <v>12.180722891566266</v>
      </c>
      <c r="G162" s="14"/>
      <c r="H162" s="14"/>
      <c r="I162" s="12">
        <v>0.92771084337349397</v>
      </c>
      <c r="J162" s="13">
        <v>4.5064935064935066</v>
      </c>
      <c r="K162" s="14"/>
      <c r="L162" s="15">
        <v>0.90740740740740744</v>
      </c>
      <c r="M162" s="13">
        <v>0.61632653061224485</v>
      </c>
      <c r="N162" s="14"/>
      <c r="O162" s="12">
        <v>0</v>
      </c>
      <c r="P162" s="13" t="s">
        <v>12</v>
      </c>
    </row>
    <row r="163" spans="1:16" ht="14.25" customHeight="1">
      <c r="A163" s="6" t="s">
        <v>167</v>
      </c>
      <c r="C163" s="11">
        <v>5216</v>
      </c>
      <c r="E163" s="12">
        <v>1.07</v>
      </c>
      <c r="F163" s="13">
        <v>2.4299065420560746</v>
      </c>
      <c r="G163" s="14"/>
      <c r="H163" s="14"/>
      <c r="I163" s="12">
        <v>1.2564102564102564</v>
      </c>
      <c r="J163" s="13">
        <v>1.3367346938775511</v>
      </c>
      <c r="K163" s="14"/>
      <c r="L163" s="15">
        <v>0.88571428571428568</v>
      </c>
      <c r="M163" s="13">
        <v>1.6774193548387097</v>
      </c>
      <c r="N163" s="14"/>
      <c r="O163" s="12" t="s">
        <v>12</v>
      </c>
      <c r="P163" s="13" t="s">
        <v>12</v>
      </c>
    </row>
    <row r="164" spans="1:16" ht="14.25" customHeight="1">
      <c r="A164" s="6" t="s">
        <v>168</v>
      </c>
      <c r="C164" s="11">
        <v>3931</v>
      </c>
      <c r="E164" s="12">
        <v>0.55263157894736847</v>
      </c>
      <c r="F164" s="13">
        <v>3.5238095238095237</v>
      </c>
      <c r="G164" s="14"/>
      <c r="H164" s="14"/>
      <c r="I164" s="12">
        <v>0.70588235294117652</v>
      </c>
      <c r="J164" s="13">
        <v>3.1666666666666665</v>
      </c>
      <c r="K164" s="14"/>
      <c r="L164" s="15">
        <v>0.6216216216216216</v>
      </c>
      <c r="M164" s="13">
        <v>1.0869565217391304</v>
      </c>
      <c r="N164" s="14"/>
      <c r="O164" s="12" t="s">
        <v>12</v>
      </c>
      <c r="P164" s="13" t="s">
        <v>12</v>
      </c>
    </row>
    <row r="165" spans="1:16" ht="14.25" customHeight="1">
      <c r="A165" s="6" t="s">
        <v>169</v>
      </c>
      <c r="C165" s="11">
        <v>36359</v>
      </c>
      <c r="E165" s="12">
        <v>0.76190476190476186</v>
      </c>
      <c r="F165" s="13">
        <v>3.7357954545454546</v>
      </c>
      <c r="G165" s="14"/>
      <c r="H165" s="14"/>
      <c r="I165" s="12">
        <v>1.0023201856148491</v>
      </c>
      <c r="J165" s="13">
        <v>1.6689814814814814</v>
      </c>
      <c r="K165" s="14"/>
      <c r="L165" s="15">
        <v>0.95539033457249067</v>
      </c>
      <c r="M165" s="13">
        <v>0.58365758754863817</v>
      </c>
      <c r="N165" s="14"/>
      <c r="O165" s="12">
        <v>0.5</v>
      </c>
      <c r="P165" s="13">
        <v>6.25</v>
      </c>
    </row>
    <row r="166" spans="1:16" ht="14.25" customHeight="1">
      <c r="A166" s="6" t="s">
        <v>170</v>
      </c>
      <c r="C166" s="11">
        <v>57762</v>
      </c>
      <c r="E166" s="12">
        <v>0.81405895691609975</v>
      </c>
      <c r="F166" s="13">
        <v>3.0324976787372329</v>
      </c>
      <c r="G166" s="14"/>
      <c r="H166" s="14"/>
      <c r="I166" s="12">
        <v>0.98431372549019602</v>
      </c>
      <c r="J166" s="13">
        <v>1.2400398406374502</v>
      </c>
      <c r="K166" s="14"/>
      <c r="L166" s="15">
        <v>1.3688524590163935</v>
      </c>
      <c r="M166" s="13">
        <v>3.4251497005988023</v>
      </c>
      <c r="N166" s="14"/>
      <c r="O166" s="12">
        <v>0.4</v>
      </c>
      <c r="P166" s="13">
        <v>23.5</v>
      </c>
    </row>
    <row r="167" spans="1:16" ht="14.25" customHeight="1">
      <c r="A167" s="6" t="s">
        <v>171</v>
      </c>
      <c r="C167" s="11">
        <v>7452</v>
      </c>
      <c r="E167" s="12">
        <v>0.67213114754098358</v>
      </c>
      <c r="F167" s="13">
        <v>1.1219512195121952</v>
      </c>
      <c r="G167" s="14"/>
      <c r="H167" s="14"/>
      <c r="I167" s="12">
        <v>1.0388349514563107</v>
      </c>
      <c r="J167" s="13">
        <v>0.88785046728971961</v>
      </c>
      <c r="K167" s="14"/>
      <c r="L167" s="15">
        <v>0.9330357142857143</v>
      </c>
      <c r="M167" s="13">
        <v>0.56459330143540665</v>
      </c>
      <c r="N167" s="14"/>
      <c r="O167" s="12">
        <v>0.5</v>
      </c>
      <c r="P167" s="13">
        <v>0.5</v>
      </c>
    </row>
    <row r="168" spans="1:16" ht="14.25" customHeight="1">
      <c r="A168" s="6" t="s">
        <v>172</v>
      </c>
      <c r="C168" s="11">
        <v>268583</v>
      </c>
      <c r="E168" s="12">
        <v>1.442159383033419</v>
      </c>
      <c r="F168" s="13">
        <v>1.5229946524064171</v>
      </c>
      <c r="G168" s="14"/>
      <c r="H168" s="14"/>
      <c r="I168" s="12">
        <v>1.3361803894772806</v>
      </c>
      <c r="J168" s="13">
        <v>1.0580414216312963</v>
      </c>
      <c r="K168" s="14"/>
      <c r="L168" s="15">
        <v>0.99869485773949362</v>
      </c>
      <c r="M168" s="13">
        <v>0.68818609513852591</v>
      </c>
      <c r="N168" s="14"/>
      <c r="O168" s="12">
        <v>0.96621621621621623</v>
      </c>
      <c r="P168" s="13">
        <v>6.6433566433566432E-2</v>
      </c>
    </row>
    <row r="169" spans="1:16" ht="14.25" customHeight="1">
      <c r="A169" s="6" t="s">
        <v>173</v>
      </c>
      <c r="C169" s="11">
        <v>568</v>
      </c>
      <c r="E169" s="12">
        <v>0.64516129032258063</v>
      </c>
      <c r="F169" s="13">
        <v>4.1500000000000004</v>
      </c>
      <c r="G169" s="14"/>
      <c r="H169" s="14"/>
      <c r="I169" s="12">
        <v>0.75</v>
      </c>
      <c r="J169" s="13">
        <v>9.6666666666666661</v>
      </c>
      <c r="K169" s="14"/>
      <c r="L169" s="15">
        <v>1.2758620689655173</v>
      </c>
      <c r="M169" s="13">
        <v>2.2702702702702702</v>
      </c>
      <c r="N169" s="14"/>
      <c r="O169" s="12" t="s">
        <v>12</v>
      </c>
      <c r="P169" s="13" t="s">
        <v>12</v>
      </c>
    </row>
    <row r="170" spans="1:16" ht="14.25" customHeight="1">
      <c r="A170" s="6" t="s">
        <v>174</v>
      </c>
      <c r="C170" s="11">
        <v>54797</v>
      </c>
      <c r="E170" s="12">
        <v>1.2337662337662338</v>
      </c>
      <c r="F170" s="13">
        <v>1.1052631578947369</v>
      </c>
      <c r="G170" s="14"/>
      <c r="H170" s="14"/>
      <c r="I170" s="12">
        <v>0.80392156862745101</v>
      </c>
      <c r="J170" s="13">
        <v>2.526829268292683</v>
      </c>
      <c r="K170" s="14"/>
      <c r="L170" s="15">
        <v>1.1582491582491583</v>
      </c>
      <c r="M170" s="13">
        <v>0.49709302325581395</v>
      </c>
      <c r="N170" s="14"/>
      <c r="O170" s="12" t="s">
        <v>12</v>
      </c>
      <c r="P170" s="13" t="s">
        <v>12</v>
      </c>
    </row>
    <row r="171" spans="1:16" ht="14.25" customHeight="1">
      <c r="A171" s="6" t="s">
        <v>175</v>
      </c>
      <c r="C171" s="11">
        <v>1958</v>
      </c>
      <c r="E171" s="12">
        <v>0</v>
      </c>
      <c r="F171" s="13" t="s">
        <v>12</v>
      </c>
      <c r="G171" s="14"/>
      <c r="H171" s="14"/>
      <c r="I171" s="12">
        <v>0</v>
      </c>
      <c r="J171" s="13" t="s">
        <v>12</v>
      </c>
      <c r="K171" s="14"/>
      <c r="L171" s="15">
        <v>1.1702127659574468</v>
      </c>
      <c r="M171" s="13">
        <v>1.2363636363636363</v>
      </c>
      <c r="N171" s="14"/>
      <c r="O171" s="12" t="s">
        <v>12</v>
      </c>
      <c r="P171" s="13" t="s">
        <v>12</v>
      </c>
    </row>
    <row r="172" spans="1:16" ht="14.25" customHeight="1">
      <c r="A172" s="6" t="s">
        <v>176</v>
      </c>
      <c r="C172" s="11">
        <v>177108</v>
      </c>
      <c r="E172" s="12">
        <v>0.85878962536023051</v>
      </c>
      <c r="F172" s="13">
        <v>1.404026845637584</v>
      </c>
      <c r="G172" s="14"/>
      <c r="H172" s="14"/>
      <c r="I172" s="12">
        <v>1.0335195530726258</v>
      </c>
      <c r="J172" s="13">
        <v>0.53225225225225226</v>
      </c>
      <c r="K172" s="14"/>
      <c r="L172" s="15">
        <v>1.0884925975773889</v>
      </c>
      <c r="M172" s="13">
        <v>0.39227202472952089</v>
      </c>
      <c r="N172" s="14"/>
      <c r="O172" s="12">
        <v>0.8</v>
      </c>
      <c r="P172" s="13">
        <v>2.25</v>
      </c>
    </row>
    <row r="173" spans="1:16" ht="14.25" customHeight="1">
      <c r="A173" s="6" t="s">
        <v>177</v>
      </c>
      <c r="C173" s="11">
        <v>25951</v>
      </c>
      <c r="E173" s="12">
        <v>1.3933823529411764</v>
      </c>
      <c r="F173" s="13">
        <v>2.3825857519788918</v>
      </c>
      <c r="G173" s="14"/>
      <c r="H173" s="14"/>
      <c r="I173" s="12">
        <v>1.277027027027027</v>
      </c>
      <c r="J173" s="13">
        <v>1.7513227513227514</v>
      </c>
      <c r="K173" s="14"/>
      <c r="L173" s="15">
        <v>1.022361359570662</v>
      </c>
      <c r="M173" s="13">
        <v>0.75765529308836399</v>
      </c>
      <c r="N173" s="14"/>
      <c r="O173" s="12">
        <v>0.58823529411764708</v>
      </c>
      <c r="P173" s="13">
        <v>4.6500000000000004</v>
      </c>
    </row>
    <row r="174" spans="1:16" ht="14.25" customHeight="1">
      <c r="A174" s="6" t="s">
        <v>178</v>
      </c>
      <c r="C174" s="11">
        <v>4548</v>
      </c>
      <c r="E174" s="12">
        <v>0.80303030303030298</v>
      </c>
      <c r="F174" s="13">
        <v>1.1320754716981132</v>
      </c>
      <c r="G174" s="14"/>
      <c r="H174" s="14"/>
      <c r="I174" s="12">
        <v>0.73684210526315785</v>
      </c>
      <c r="J174" s="13">
        <v>1.7142857142857142</v>
      </c>
      <c r="K174" s="14"/>
      <c r="L174" s="15">
        <v>1.117117117117117</v>
      </c>
      <c r="M174" s="13">
        <v>0.50806451612903225</v>
      </c>
      <c r="N174" s="14"/>
      <c r="O174" s="12" t="s">
        <v>12</v>
      </c>
      <c r="P174" s="13" t="s">
        <v>12</v>
      </c>
    </row>
    <row r="175" spans="1:16" ht="14.25" customHeight="1">
      <c r="A175" s="6" t="s">
        <v>179</v>
      </c>
      <c r="C175" s="11">
        <v>9075</v>
      </c>
      <c r="E175" s="12">
        <v>0.62430939226519333</v>
      </c>
      <c r="F175" s="13">
        <v>2.2831858407079646</v>
      </c>
      <c r="G175" s="14"/>
      <c r="H175" s="14"/>
      <c r="I175" s="12">
        <v>0.33333333333333331</v>
      </c>
      <c r="J175" s="13">
        <v>14</v>
      </c>
      <c r="K175" s="14"/>
      <c r="L175" s="15">
        <v>1.5441176470588236</v>
      </c>
      <c r="M175" s="13">
        <v>1.1095238095238096</v>
      </c>
      <c r="N175" s="14"/>
      <c r="O175" s="12" t="s">
        <v>12</v>
      </c>
      <c r="P175" s="13" t="s">
        <v>12</v>
      </c>
    </row>
    <row r="176" spans="1:16" ht="14.25" customHeight="1">
      <c r="A176" s="6" t="s">
        <v>180</v>
      </c>
      <c r="C176" s="11">
        <v>21598</v>
      </c>
      <c r="E176" s="12">
        <v>1.1352459016393444</v>
      </c>
      <c r="F176" s="13">
        <v>2.4332129963898916</v>
      </c>
      <c r="G176" s="14"/>
      <c r="H176" s="14"/>
      <c r="I176" s="12">
        <v>1.1056603773584905</v>
      </c>
      <c r="J176" s="13">
        <v>2.0511945392491469</v>
      </c>
      <c r="K176" s="14"/>
      <c r="L176" s="15">
        <v>1.26875</v>
      </c>
      <c r="M176" s="13">
        <v>1.0344827586206897</v>
      </c>
      <c r="N176" s="14"/>
      <c r="O176" s="12">
        <v>3.25</v>
      </c>
      <c r="P176" s="13">
        <v>2.8461538461538463</v>
      </c>
    </row>
    <row r="177" spans="1:16" ht="14.25" customHeight="1">
      <c r="A177" s="6" t="s">
        <v>181</v>
      </c>
      <c r="C177" s="11">
        <v>711354</v>
      </c>
      <c r="E177" s="12">
        <v>0.96312932809283169</v>
      </c>
      <c r="F177" s="13">
        <v>0.47123979790128256</v>
      </c>
      <c r="G177" s="14"/>
      <c r="H177" s="14"/>
      <c r="I177" s="12">
        <v>0.99158303658141789</v>
      </c>
      <c r="J177" s="13">
        <v>0.45380346065948418</v>
      </c>
      <c r="K177" s="14"/>
      <c r="L177" s="15">
        <v>1.0160574688358335</v>
      </c>
      <c r="M177" s="13">
        <v>0.33582865460594719</v>
      </c>
      <c r="N177" s="14"/>
      <c r="O177" s="12" t="s">
        <v>12</v>
      </c>
      <c r="P177" s="13" t="s">
        <v>12</v>
      </c>
    </row>
    <row r="178" spans="1:16" ht="14.25" customHeight="1">
      <c r="A178" s="6" t="s">
        <v>182</v>
      </c>
      <c r="C178" s="11">
        <v>21190</v>
      </c>
      <c r="E178" s="12">
        <v>0.6962962962962963</v>
      </c>
      <c r="F178" s="13">
        <v>1.8617021276595744</v>
      </c>
      <c r="G178" s="14"/>
      <c r="H178" s="14"/>
      <c r="I178" s="12">
        <v>0.1111111111111111</v>
      </c>
      <c r="J178" s="13">
        <v>4</v>
      </c>
      <c r="K178" s="14"/>
      <c r="L178" s="15">
        <v>1.0990476190476191</v>
      </c>
      <c r="M178" s="13">
        <v>0.20623916811091855</v>
      </c>
      <c r="N178" s="14"/>
      <c r="O178" s="12" t="s">
        <v>12</v>
      </c>
      <c r="P178" s="13" t="s">
        <v>12</v>
      </c>
    </row>
    <row r="179" spans="1:16" ht="14.25" customHeight="1">
      <c r="A179" s="6" t="s">
        <v>183</v>
      </c>
      <c r="C179" s="11">
        <v>12066</v>
      </c>
      <c r="E179" s="12">
        <v>1.1811023622047243</v>
      </c>
      <c r="F179" s="13">
        <v>1.7866666666666666</v>
      </c>
      <c r="G179" s="14"/>
      <c r="H179" s="14"/>
      <c r="I179" s="12">
        <v>1.335820895522388</v>
      </c>
      <c r="J179" s="13">
        <v>0.87150837988826813</v>
      </c>
      <c r="K179" s="14"/>
      <c r="L179" s="15">
        <v>0.9</v>
      </c>
      <c r="M179" s="13">
        <v>0.78947368421052633</v>
      </c>
      <c r="N179" s="14"/>
      <c r="O179" s="12">
        <v>1</v>
      </c>
      <c r="P179" s="13">
        <v>1</v>
      </c>
    </row>
    <row r="180" spans="1:16" ht="14.25" customHeight="1">
      <c r="A180" s="6" t="s">
        <v>184</v>
      </c>
      <c r="C180" s="11">
        <v>1020</v>
      </c>
      <c r="E180" s="12">
        <v>0</v>
      </c>
      <c r="F180" s="13" t="s">
        <v>12</v>
      </c>
      <c r="G180" s="14"/>
      <c r="H180" s="14"/>
      <c r="I180" s="12">
        <v>0.1</v>
      </c>
      <c r="J180" s="13">
        <v>44</v>
      </c>
      <c r="K180" s="14"/>
      <c r="L180" s="15">
        <v>0.15789473684210525</v>
      </c>
      <c r="M180" s="13">
        <v>4</v>
      </c>
      <c r="N180" s="14"/>
      <c r="O180" s="12" t="s">
        <v>12</v>
      </c>
      <c r="P180" s="13" t="s">
        <v>12</v>
      </c>
    </row>
    <row r="181" spans="1:16" ht="14.25" customHeight="1">
      <c r="A181" s="6" t="s">
        <v>185</v>
      </c>
      <c r="C181" s="11">
        <v>65375</v>
      </c>
      <c r="E181" s="12">
        <v>0.68217054263565891</v>
      </c>
      <c r="F181" s="13">
        <v>3.0151515151515151</v>
      </c>
      <c r="G181" s="14"/>
      <c r="H181" s="14"/>
      <c r="I181" s="12">
        <v>1.2489270386266094</v>
      </c>
      <c r="J181" s="13">
        <v>1.2577319587628866</v>
      </c>
      <c r="K181" s="14"/>
      <c r="L181" s="15">
        <v>0.73170731707317072</v>
      </c>
      <c r="M181" s="13">
        <v>1.2</v>
      </c>
      <c r="N181" s="14"/>
      <c r="O181" s="12">
        <v>0.75862068965517238</v>
      </c>
      <c r="P181" s="13">
        <v>2.5</v>
      </c>
    </row>
    <row r="182" spans="1:16" ht="14.25" customHeight="1">
      <c r="A182" s="6" t="s">
        <v>186</v>
      </c>
      <c r="C182" s="11">
        <v>55635</v>
      </c>
      <c r="E182" s="12">
        <v>0.69401330376940129</v>
      </c>
      <c r="F182" s="13">
        <v>2.3258785942492013</v>
      </c>
      <c r="G182" s="14"/>
      <c r="H182" s="14"/>
      <c r="I182" s="12">
        <v>1.06</v>
      </c>
      <c r="J182" s="13">
        <v>3.5094339622641511</v>
      </c>
      <c r="K182" s="14"/>
      <c r="L182" s="15">
        <v>1.1903553299492386</v>
      </c>
      <c r="M182" s="13">
        <v>1.9658848614072495</v>
      </c>
      <c r="N182" s="14"/>
      <c r="O182" s="12">
        <v>1.1176470588235294</v>
      </c>
      <c r="P182" s="13">
        <v>2.1578947368421053</v>
      </c>
    </row>
    <row r="183" spans="1:16" ht="14.25" customHeight="1">
      <c r="A183" s="6" t="s">
        <v>187</v>
      </c>
      <c r="C183" s="11">
        <v>12039</v>
      </c>
      <c r="E183" s="12">
        <v>2.8417266187050361</v>
      </c>
      <c r="F183" s="13">
        <v>2.0202531645569621</v>
      </c>
      <c r="G183" s="14"/>
      <c r="H183" s="14"/>
      <c r="I183" s="12">
        <v>1.087248322147651</v>
      </c>
      <c r="J183" s="13">
        <v>1.0555555555555556</v>
      </c>
      <c r="K183" s="14"/>
      <c r="L183" s="15">
        <v>1.2962962962962963</v>
      </c>
      <c r="M183" s="13">
        <v>0.48571428571428571</v>
      </c>
      <c r="N183" s="14"/>
      <c r="O183" s="12" t="s">
        <v>12</v>
      </c>
      <c r="P183" s="13" t="s">
        <v>12</v>
      </c>
    </row>
    <row r="184" spans="1:16" ht="14.25" customHeight="1">
      <c r="A184" s="6" t="s">
        <v>188</v>
      </c>
      <c r="C184" s="11">
        <v>14306</v>
      </c>
      <c r="E184" s="12">
        <v>0.46698113207547171</v>
      </c>
      <c r="F184" s="13">
        <v>7.6565656565656566</v>
      </c>
      <c r="G184" s="14"/>
      <c r="H184" s="14"/>
      <c r="I184" s="12">
        <v>0.75</v>
      </c>
      <c r="J184" s="13">
        <v>18</v>
      </c>
      <c r="K184" s="14"/>
      <c r="L184" s="15">
        <v>1.1019878997407087</v>
      </c>
      <c r="M184" s="13">
        <v>0.34352941176470586</v>
      </c>
      <c r="N184" s="14"/>
      <c r="O184" s="12" t="s">
        <v>12</v>
      </c>
      <c r="P184" s="13" t="s">
        <v>12</v>
      </c>
    </row>
    <row r="185" spans="1:16" ht="14.25" customHeight="1">
      <c r="A185" s="6" t="s">
        <v>189</v>
      </c>
      <c r="C185" s="11">
        <v>352289</v>
      </c>
      <c r="E185" s="12">
        <v>0.84662045060658575</v>
      </c>
      <c r="F185" s="13">
        <v>2.6054247697031729</v>
      </c>
      <c r="G185" s="14"/>
      <c r="H185" s="14"/>
      <c r="I185" s="12">
        <v>0.99090909090909096</v>
      </c>
      <c r="J185" s="13">
        <v>1.6647656831143069</v>
      </c>
      <c r="K185" s="14"/>
      <c r="L185" s="15">
        <v>1.3628318584070795</v>
      </c>
      <c r="M185" s="13">
        <v>0.45748782467532467</v>
      </c>
      <c r="N185" s="14"/>
      <c r="O185" s="12" t="s">
        <v>12</v>
      </c>
      <c r="P185" s="13" t="s">
        <v>12</v>
      </c>
    </row>
    <row r="186" spans="1:16" ht="14.25" customHeight="1">
      <c r="A186" s="6" t="s">
        <v>190</v>
      </c>
      <c r="C186" s="11">
        <v>9704</v>
      </c>
      <c r="E186" s="12">
        <v>0.70967741935483875</v>
      </c>
      <c r="F186" s="13">
        <v>3.1590909090909092</v>
      </c>
      <c r="G186" s="14"/>
      <c r="H186" s="14"/>
      <c r="I186" s="12">
        <v>1.0093457943925233</v>
      </c>
      <c r="J186" s="13">
        <v>1.1388888888888888</v>
      </c>
      <c r="K186" s="14"/>
      <c r="L186" s="15">
        <v>0.85897435897435892</v>
      </c>
      <c r="M186" s="13">
        <v>0.91044776119402981</v>
      </c>
      <c r="N186" s="14"/>
      <c r="O186" s="12" t="s">
        <v>12</v>
      </c>
      <c r="P186" s="13" t="s">
        <v>12</v>
      </c>
    </row>
    <row r="187" spans="1:16" ht="14.25" customHeight="1">
      <c r="A187" s="6" t="s">
        <v>191</v>
      </c>
      <c r="C187" s="11">
        <v>1783</v>
      </c>
      <c r="E187" s="12">
        <v>0.62264150943396224</v>
      </c>
      <c r="F187" s="13">
        <v>4.9696969696969697</v>
      </c>
      <c r="G187" s="14"/>
      <c r="H187" s="14"/>
      <c r="I187" s="12">
        <v>0.95</v>
      </c>
      <c r="J187" s="13">
        <v>1.4210526315789473</v>
      </c>
      <c r="K187" s="14"/>
      <c r="L187" s="15">
        <v>0.84324324324324329</v>
      </c>
      <c r="M187" s="13">
        <v>1.4423076923076923</v>
      </c>
      <c r="N187" s="14"/>
      <c r="O187" s="12" t="s">
        <v>12</v>
      </c>
      <c r="P187" s="13" t="s">
        <v>12</v>
      </c>
    </row>
    <row r="188" spans="1:16" ht="14.25" customHeight="1">
      <c r="A188" s="6" t="s">
        <v>192</v>
      </c>
      <c r="C188" s="11">
        <v>85722</v>
      </c>
      <c r="E188" s="12">
        <v>2.5468085106382978</v>
      </c>
      <c r="F188" s="13">
        <v>2.547201336675021</v>
      </c>
      <c r="G188" s="14"/>
      <c r="H188" s="14"/>
      <c r="I188" s="12">
        <v>0.95712309820193642</v>
      </c>
      <c r="J188" s="13">
        <v>1.4378612716763006</v>
      </c>
      <c r="K188" s="14"/>
      <c r="L188" s="15">
        <v>1.071578947368421</v>
      </c>
      <c r="M188" s="13">
        <v>0.29338572364112642</v>
      </c>
      <c r="N188" s="14"/>
      <c r="O188" s="12" t="s">
        <v>12</v>
      </c>
      <c r="P188" s="13" t="s">
        <v>12</v>
      </c>
    </row>
    <row r="189" spans="1:16" ht="14.25" customHeight="1">
      <c r="A189" s="6" t="s">
        <v>193</v>
      </c>
      <c r="C189" s="11">
        <v>29747</v>
      </c>
      <c r="E189" s="12">
        <v>1.3343949044585988</v>
      </c>
      <c r="F189" s="13">
        <v>1.8496420047732698</v>
      </c>
      <c r="G189" s="14"/>
      <c r="H189" s="14"/>
      <c r="I189" s="12">
        <v>1.5459940652818991</v>
      </c>
      <c r="J189" s="13">
        <v>0.94433781190019195</v>
      </c>
      <c r="K189" s="14"/>
      <c r="L189" s="15">
        <v>1.025041736227045</v>
      </c>
      <c r="M189" s="13">
        <v>0.52442996742671011</v>
      </c>
      <c r="N189" s="14"/>
      <c r="O189" s="12" t="s">
        <v>12</v>
      </c>
      <c r="P189" s="13" t="s">
        <v>12</v>
      </c>
    </row>
    <row r="190" spans="1:16" ht="14.25" customHeight="1">
      <c r="A190" s="6" t="s">
        <v>194</v>
      </c>
      <c r="C190" s="11">
        <v>22838</v>
      </c>
      <c r="E190" s="12">
        <v>1.1299999999999999</v>
      </c>
      <c r="F190" s="13">
        <v>2.1592920353982299</v>
      </c>
      <c r="G190" s="14"/>
      <c r="H190" s="14"/>
      <c r="I190" s="12">
        <v>0.94285714285714284</v>
      </c>
      <c r="J190" s="13">
        <v>1.4848484848484849</v>
      </c>
      <c r="K190" s="14"/>
      <c r="L190" s="15">
        <v>1.0249999999999999</v>
      </c>
      <c r="M190" s="13">
        <v>0.40150093808630394</v>
      </c>
      <c r="N190" s="14"/>
      <c r="O190" s="12" t="s">
        <v>12</v>
      </c>
      <c r="P190" s="13" t="s">
        <v>12</v>
      </c>
    </row>
    <row r="191" spans="1:16" ht="14.25" customHeight="1">
      <c r="A191" s="6" t="s">
        <v>195</v>
      </c>
      <c r="C191" s="11">
        <v>173494</v>
      </c>
      <c r="E191" s="12">
        <v>0.78646934460887952</v>
      </c>
      <c r="F191" s="13">
        <v>0.69354838709677424</v>
      </c>
      <c r="G191" s="14"/>
      <c r="H191" s="14"/>
      <c r="I191" s="12">
        <v>1.0008795074758134</v>
      </c>
      <c r="J191" s="13">
        <v>0.66080843585237259</v>
      </c>
      <c r="K191" s="14"/>
      <c r="L191" s="15">
        <v>0.9949431099873578</v>
      </c>
      <c r="M191" s="13">
        <v>0.31257941550190599</v>
      </c>
      <c r="N191" s="14"/>
      <c r="O191" s="12">
        <v>0.98989898989898994</v>
      </c>
      <c r="P191" s="13">
        <v>0.24489795918367346</v>
      </c>
    </row>
    <row r="192" spans="1:16" ht="14.25" customHeight="1">
      <c r="A192" s="6" t="s">
        <v>196</v>
      </c>
      <c r="C192" s="11">
        <v>9617</v>
      </c>
      <c r="E192" s="12">
        <v>0.95522388059701491</v>
      </c>
      <c r="F192" s="13">
        <v>0.921875</v>
      </c>
      <c r="G192" s="14"/>
      <c r="H192" s="14"/>
      <c r="I192" s="12">
        <v>0.91025641025641024</v>
      </c>
      <c r="J192" s="13">
        <v>0.74647887323943662</v>
      </c>
      <c r="K192" s="14"/>
      <c r="L192" s="15">
        <v>1.1743119266055047</v>
      </c>
      <c r="M192" s="13">
        <v>0.2734375</v>
      </c>
      <c r="N192" s="14"/>
      <c r="O192" s="12" t="s">
        <v>12</v>
      </c>
      <c r="P192" s="13" t="s">
        <v>12</v>
      </c>
    </row>
    <row r="193" spans="1:16" ht="14.25" customHeight="1">
      <c r="A193" s="6" t="s">
        <v>197</v>
      </c>
      <c r="C193" s="11">
        <v>14623</v>
      </c>
      <c r="E193" s="12">
        <v>0.79870129870129869</v>
      </c>
      <c r="F193" s="13">
        <v>2.0081300813008132</v>
      </c>
      <c r="G193" s="14"/>
      <c r="H193" s="14"/>
      <c r="I193" s="12">
        <v>1.0855855855855856</v>
      </c>
      <c r="J193" s="13">
        <v>0.75933609958506221</v>
      </c>
      <c r="K193" s="14"/>
      <c r="L193" s="15">
        <v>1.3654822335025381</v>
      </c>
      <c r="M193" s="13">
        <v>0.95539033457249067</v>
      </c>
      <c r="N193" s="14"/>
      <c r="O193" s="12" t="s">
        <v>12</v>
      </c>
      <c r="P193" s="13" t="s">
        <v>12</v>
      </c>
    </row>
    <row r="194" spans="1:16" ht="14.25" customHeight="1">
      <c r="A194" s="6" t="s">
        <v>198</v>
      </c>
      <c r="C194" s="11">
        <v>54186</v>
      </c>
      <c r="E194" s="12">
        <v>0.74787535410764872</v>
      </c>
      <c r="F194" s="13">
        <v>3.2575757575757578</v>
      </c>
      <c r="G194" s="14"/>
      <c r="H194" s="14"/>
      <c r="I194" s="12">
        <v>1.1111111111111112</v>
      </c>
      <c r="J194" s="13">
        <v>4.5</v>
      </c>
      <c r="K194" s="14"/>
      <c r="L194" s="15">
        <v>1.0846007604562737</v>
      </c>
      <c r="M194" s="13">
        <v>0.95179666958808062</v>
      </c>
      <c r="N194" s="14"/>
      <c r="O194" s="12" t="s">
        <v>12</v>
      </c>
      <c r="P194" s="13" t="s">
        <v>12</v>
      </c>
    </row>
    <row r="195" spans="1:16" ht="14.25" customHeight="1">
      <c r="A195" s="6" t="s">
        <v>199</v>
      </c>
      <c r="C195" s="11">
        <v>114647</v>
      </c>
      <c r="E195" s="12">
        <v>0.85398981324278433</v>
      </c>
      <c r="F195" s="13">
        <v>2.4135188866799204</v>
      </c>
      <c r="G195" s="14"/>
      <c r="H195" s="14"/>
      <c r="I195" s="12">
        <v>0.90297990297990294</v>
      </c>
      <c r="J195" s="13">
        <v>0.78894858019953951</v>
      </c>
      <c r="K195" s="14"/>
      <c r="L195" s="15">
        <v>1.0123022847100176</v>
      </c>
      <c r="M195" s="13">
        <v>0.82291666666666663</v>
      </c>
      <c r="N195" s="14"/>
      <c r="O195" s="12" t="s">
        <v>12</v>
      </c>
      <c r="P195" s="13" t="s">
        <v>12</v>
      </c>
    </row>
    <row r="196" spans="1:16" ht="14.25" customHeight="1">
      <c r="A196" s="6" t="s">
        <v>200</v>
      </c>
      <c r="C196" s="11">
        <v>5795</v>
      </c>
      <c r="E196" s="12">
        <v>0.33333333333333331</v>
      </c>
      <c r="F196" s="13">
        <v>16.333333333333332</v>
      </c>
      <c r="G196" s="14"/>
      <c r="H196" s="14"/>
      <c r="I196" s="12">
        <v>0.82857142857142863</v>
      </c>
      <c r="J196" s="13">
        <v>3.2068965517241379</v>
      </c>
      <c r="K196" s="14"/>
      <c r="L196" s="15">
        <v>0.2</v>
      </c>
      <c r="M196" s="13">
        <v>21.5</v>
      </c>
      <c r="N196" s="14"/>
      <c r="O196" s="12" t="s">
        <v>12</v>
      </c>
      <c r="P196" s="13" t="s">
        <v>12</v>
      </c>
    </row>
    <row r="197" spans="1:16" ht="14.25" customHeight="1">
      <c r="A197" s="6" t="s">
        <v>201</v>
      </c>
      <c r="C197" s="11">
        <v>12986</v>
      </c>
      <c r="E197" s="12">
        <v>0.77777777777777779</v>
      </c>
      <c r="F197" s="13">
        <v>2.0510204081632653</v>
      </c>
      <c r="G197" s="14"/>
      <c r="H197" s="14"/>
      <c r="I197" s="12">
        <v>0.91017964071856283</v>
      </c>
      <c r="J197" s="13">
        <v>1.1578947368421053</v>
      </c>
      <c r="K197" s="14"/>
      <c r="L197" s="15">
        <v>1.0619469026548674</v>
      </c>
      <c r="M197" s="13">
        <v>0.21388888888888888</v>
      </c>
      <c r="N197" s="14"/>
      <c r="O197" s="12">
        <v>0.33333333333333331</v>
      </c>
      <c r="P197" s="13">
        <v>10</v>
      </c>
    </row>
    <row r="198" spans="1:16" ht="14.25" customHeight="1">
      <c r="A198" s="6" t="s">
        <v>202</v>
      </c>
      <c r="C198" s="11">
        <v>148255</v>
      </c>
      <c r="E198" s="12">
        <v>1.3083164300202841</v>
      </c>
      <c r="F198" s="13">
        <v>1.1860465116279071</v>
      </c>
      <c r="G198" s="14"/>
      <c r="H198" s="14"/>
      <c r="I198" s="12">
        <v>1.1381215469613259</v>
      </c>
      <c r="J198" s="13">
        <v>0.94053398058252424</v>
      </c>
      <c r="K198" s="14"/>
      <c r="L198" s="15">
        <v>1.2919847328244274</v>
      </c>
      <c r="M198" s="13">
        <v>1.0295420974889218</v>
      </c>
      <c r="N198" s="14"/>
      <c r="O198" s="12" t="s">
        <v>12</v>
      </c>
      <c r="P198" s="13" t="s">
        <v>12</v>
      </c>
    </row>
    <row r="199" spans="1:16" ht="14.25" customHeight="1">
      <c r="A199" s="6" t="s">
        <v>203</v>
      </c>
      <c r="C199" s="11">
        <v>3141</v>
      </c>
      <c r="E199" s="12">
        <v>1.1025641025641026</v>
      </c>
      <c r="F199" s="13">
        <v>4</v>
      </c>
      <c r="G199" s="14"/>
      <c r="H199" s="14"/>
      <c r="I199" s="12">
        <v>1.962962962962963</v>
      </c>
      <c r="J199" s="13">
        <v>1.320754716981132</v>
      </c>
      <c r="K199" s="14"/>
      <c r="L199" s="15">
        <v>1.2333333333333334</v>
      </c>
      <c r="M199" s="13">
        <v>0.81081081081081086</v>
      </c>
      <c r="N199" s="14"/>
      <c r="O199" s="12" t="s">
        <v>12</v>
      </c>
      <c r="P199" s="13" t="s">
        <v>12</v>
      </c>
    </row>
    <row r="200" spans="1:16" ht="14.25" customHeight="1">
      <c r="A200" s="6" t="s">
        <v>204</v>
      </c>
      <c r="C200" s="11">
        <v>2854</v>
      </c>
      <c r="E200" s="12">
        <v>0.46551724137931033</v>
      </c>
      <c r="F200" s="13">
        <v>4.0370370370370372</v>
      </c>
      <c r="G200" s="14"/>
      <c r="H200" s="14"/>
      <c r="I200" s="12">
        <v>0.8571428571428571</v>
      </c>
      <c r="J200" s="13">
        <v>3.2222222222222223</v>
      </c>
      <c r="K200" s="14"/>
      <c r="L200" s="15">
        <v>1.1827956989247312</v>
      </c>
      <c r="M200" s="13">
        <v>0.41818181818181815</v>
      </c>
      <c r="N200" s="14"/>
      <c r="O200" s="12" t="s">
        <v>12</v>
      </c>
      <c r="P200" s="13" t="s">
        <v>12</v>
      </c>
    </row>
    <row r="201" spans="1:16" ht="14.25" customHeight="1">
      <c r="A201" s="6" t="s">
        <v>205</v>
      </c>
      <c r="C201" s="11">
        <v>11678</v>
      </c>
      <c r="E201" s="12">
        <v>0.44247787610619471</v>
      </c>
      <c r="F201" s="13">
        <v>6.54</v>
      </c>
      <c r="G201" s="14"/>
      <c r="H201" s="14"/>
      <c r="I201" s="12">
        <v>0.53030303030303028</v>
      </c>
      <c r="J201" s="13">
        <v>3.2</v>
      </c>
      <c r="K201" s="14"/>
      <c r="L201" s="15">
        <v>1.3669724770642202</v>
      </c>
      <c r="M201" s="13">
        <v>0.51342281879194629</v>
      </c>
      <c r="N201" s="14"/>
      <c r="O201" s="12">
        <v>0.55555555555555558</v>
      </c>
      <c r="P201" s="13">
        <v>1.2</v>
      </c>
    </row>
    <row r="202" spans="1:16" ht="14.25" customHeight="1">
      <c r="A202" s="6" t="s">
        <v>206</v>
      </c>
      <c r="C202" s="11">
        <v>11770</v>
      </c>
      <c r="E202" s="12">
        <v>0.86754966887417218</v>
      </c>
      <c r="F202" s="13">
        <v>2.6488549618320612</v>
      </c>
      <c r="G202" s="14"/>
      <c r="H202" s="14"/>
      <c r="I202" s="12">
        <v>1.2066666666666668</v>
      </c>
      <c r="J202" s="13">
        <v>0.77348066298342544</v>
      </c>
      <c r="K202" s="14"/>
      <c r="L202" s="15">
        <v>0.97029702970297027</v>
      </c>
      <c r="M202" s="13">
        <v>0.90816326530612246</v>
      </c>
      <c r="N202" s="14"/>
      <c r="O202" s="12" t="s">
        <v>12</v>
      </c>
      <c r="P202" s="13" t="s">
        <v>12</v>
      </c>
    </row>
    <row r="203" spans="1:16" ht="14.25" customHeight="1">
      <c r="A203" s="6" t="s">
        <v>207</v>
      </c>
      <c r="C203" s="11">
        <v>6666</v>
      </c>
      <c r="E203" s="12">
        <v>1.4054054054054055</v>
      </c>
      <c r="F203" s="13">
        <v>2.5064102564102564</v>
      </c>
      <c r="G203" s="14"/>
      <c r="H203" s="14"/>
      <c r="I203" s="12">
        <v>1.0196078431372548</v>
      </c>
      <c r="J203" s="13">
        <v>1.4038461538461537</v>
      </c>
      <c r="K203" s="14"/>
      <c r="L203" s="15">
        <v>1.0917782026768643</v>
      </c>
      <c r="M203" s="13">
        <v>0.25043782837127848</v>
      </c>
      <c r="N203" s="14"/>
      <c r="O203" s="12" t="s">
        <v>12</v>
      </c>
      <c r="P203" s="13" t="s">
        <v>12</v>
      </c>
    </row>
    <row r="204" spans="1:16" ht="14.25" customHeight="1">
      <c r="A204" s="6" t="s">
        <v>208</v>
      </c>
      <c r="C204" s="11">
        <v>840</v>
      </c>
      <c r="E204" s="12">
        <v>1.6428571428571428</v>
      </c>
      <c r="F204" s="13">
        <v>2.652173913043478</v>
      </c>
      <c r="G204" s="14"/>
      <c r="H204" s="14"/>
      <c r="I204" s="12">
        <v>1.25</v>
      </c>
      <c r="J204" s="13">
        <v>3.4</v>
      </c>
      <c r="K204" s="14"/>
      <c r="L204" s="15" t="s">
        <v>12</v>
      </c>
      <c r="M204" s="13" t="s">
        <v>12</v>
      </c>
      <c r="N204" s="14"/>
      <c r="O204" s="12" t="s">
        <v>12</v>
      </c>
      <c r="P204" s="13" t="s">
        <v>12</v>
      </c>
    </row>
    <row r="205" spans="1:16" ht="14.25" customHeight="1">
      <c r="A205" s="6" t="s">
        <v>209</v>
      </c>
      <c r="C205" s="11">
        <v>17267</v>
      </c>
      <c r="E205" s="12">
        <v>0.75555555555555554</v>
      </c>
      <c r="F205" s="13">
        <v>4.2352941176470589</v>
      </c>
      <c r="G205" s="14"/>
      <c r="H205" s="14"/>
      <c r="I205" s="12">
        <v>0.82380952380952377</v>
      </c>
      <c r="J205" s="13">
        <v>1.5780346820809248</v>
      </c>
      <c r="K205" s="14"/>
      <c r="L205" s="15">
        <v>0.92393736017897088</v>
      </c>
      <c r="M205" s="13">
        <v>0.73849878934624702</v>
      </c>
      <c r="N205" s="14"/>
      <c r="O205" s="12">
        <v>1</v>
      </c>
      <c r="P205" s="13">
        <v>0.22222222222222221</v>
      </c>
    </row>
    <row r="206" spans="1:16" ht="14.25" customHeight="1">
      <c r="A206" s="6" t="s">
        <v>210</v>
      </c>
      <c r="C206" s="11">
        <v>131307</v>
      </c>
      <c r="E206" s="12">
        <v>0.91812865497076024</v>
      </c>
      <c r="F206" s="13">
        <v>1.036624203821656</v>
      </c>
      <c r="G206" s="14"/>
      <c r="H206" s="14"/>
      <c r="I206" s="12">
        <v>0.76221928665785998</v>
      </c>
      <c r="J206" s="13">
        <v>2.6984402079722702</v>
      </c>
      <c r="K206" s="14"/>
      <c r="L206" s="15">
        <v>1.0644346178142767</v>
      </c>
      <c r="M206" s="13">
        <v>0.27537091988130563</v>
      </c>
      <c r="N206" s="14"/>
      <c r="O206" s="12" t="s">
        <v>12</v>
      </c>
      <c r="P206" s="13" t="s">
        <v>12</v>
      </c>
    </row>
    <row r="207" spans="1:16" ht="14.25" customHeight="1">
      <c r="A207" s="6" t="s">
        <v>211</v>
      </c>
      <c r="C207" s="11">
        <v>9868</v>
      </c>
      <c r="E207" s="12">
        <v>0.92920353982300885</v>
      </c>
      <c r="F207" s="13">
        <v>2.6</v>
      </c>
      <c r="G207" s="14"/>
      <c r="H207" s="14"/>
      <c r="I207" s="12">
        <v>1.1755725190839694</v>
      </c>
      <c r="J207" s="13">
        <v>1.2792207792207793</v>
      </c>
      <c r="K207" s="14"/>
      <c r="L207" s="15">
        <v>1.8</v>
      </c>
      <c r="M207" s="13">
        <v>1.191358024691358</v>
      </c>
      <c r="N207" s="14"/>
      <c r="O207" s="12">
        <v>0</v>
      </c>
      <c r="P207" s="13" t="s">
        <v>12</v>
      </c>
    </row>
    <row r="208" spans="1:16" ht="14.25" customHeight="1">
      <c r="A208" s="6" t="s">
        <v>212</v>
      </c>
      <c r="C208" s="11">
        <v>53079</v>
      </c>
      <c r="E208" s="12">
        <v>1.0242424242424242</v>
      </c>
      <c r="F208" s="13">
        <v>1.6035502958579881</v>
      </c>
      <c r="G208" s="14"/>
      <c r="H208" s="14"/>
      <c r="I208" s="12" t="s">
        <v>12</v>
      </c>
      <c r="J208" s="13">
        <v>1</v>
      </c>
      <c r="K208" s="14"/>
      <c r="L208" s="15">
        <v>1.3946932006633499</v>
      </c>
      <c r="M208" s="13">
        <v>0.71819262782401905</v>
      </c>
      <c r="N208" s="14"/>
      <c r="O208" s="12" t="s">
        <v>12</v>
      </c>
      <c r="P208" s="13" t="s">
        <v>12</v>
      </c>
    </row>
    <row r="209" spans="1:16" ht="14.25" customHeight="1">
      <c r="A209" s="6" t="s">
        <v>213</v>
      </c>
      <c r="C209" s="11">
        <v>10106</v>
      </c>
      <c r="E209" s="12">
        <v>0.62686567164179108</v>
      </c>
      <c r="F209" s="13">
        <v>4.3809523809523814</v>
      </c>
      <c r="G209" s="14"/>
      <c r="H209" s="14"/>
      <c r="I209" s="12">
        <v>0.9</v>
      </c>
      <c r="J209" s="13">
        <v>1.3777777777777778</v>
      </c>
      <c r="K209" s="14"/>
      <c r="L209" s="15">
        <v>0.88053097345132747</v>
      </c>
      <c r="M209" s="13">
        <v>1.9949748743718594</v>
      </c>
      <c r="N209" s="14"/>
      <c r="O209" s="12">
        <v>0</v>
      </c>
      <c r="P209" s="13" t="s">
        <v>12</v>
      </c>
    </row>
    <row r="210" spans="1:16" ht="14.25" customHeight="1">
      <c r="A210" s="6" t="s">
        <v>214</v>
      </c>
      <c r="C210" s="11">
        <v>7833</v>
      </c>
      <c r="E210" s="12">
        <v>0.73913043478260865</v>
      </c>
      <c r="F210" s="13">
        <v>7.0147058823529411</v>
      </c>
      <c r="G210" s="14"/>
      <c r="H210" s="14"/>
      <c r="I210" s="12">
        <v>0.91549295774647887</v>
      </c>
      <c r="J210" s="13">
        <v>5.1076923076923073</v>
      </c>
      <c r="K210" s="14"/>
      <c r="L210" s="15">
        <v>1.0760000000000001</v>
      </c>
      <c r="M210" s="13">
        <v>1.7026022304832713</v>
      </c>
      <c r="N210" s="14"/>
      <c r="O210" s="12" t="s">
        <v>12</v>
      </c>
      <c r="P210" s="13" t="s">
        <v>12</v>
      </c>
    </row>
    <row r="211" spans="1:16" ht="14.25" customHeight="1">
      <c r="A211" s="6" t="s">
        <v>215</v>
      </c>
      <c r="C211" s="11">
        <v>28936</v>
      </c>
      <c r="E211" s="12">
        <v>0.61176470588235299</v>
      </c>
      <c r="F211" s="13">
        <v>5.3301282051282053</v>
      </c>
      <c r="G211" s="14"/>
      <c r="H211" s="14"/>
      <c r="I211" s="12">
        <v>0.80634920634920637</v>
      </c>
      <c r="J211" s="13">
        <v>3.7401574803149606</v>
      </c>
      <c r="K211" s="14"/>
      <c r="L211" s="15">
        <v>1.5591397849462365</v>
      </c>
      <c r="M211" s="13">
        <v>1.3103448275862069</v>
      </c>
      <c r="N211" s="14"/>
      <c r="O211" s="12">
        <v>0.9</v>
      </c>
      <c r="P211" s="13">
        <v>13</v>
      </c>
    </row>
    <row r="212" spans="1:16" ht="14.25" customHeight="1">
      <c r="A212" s="6" t="s">
        <v>216</v>
      </c>
      <c r="C212" s="11">
        <v>70660</v>
      </c>
      <c r="E212" s="12">
        <v>1.0416666666666667</v>
      </c>
      <c r="F212" s="13">
        <v>2.8731034482758622</v>
      </c>
      <c r="G212" s="14"/>
      <c r="H212" s="14"/>
      <c r="I212" s="12">
        <v>0.98383084577114432</v>
      </c>
      <c r="J212" s="13">
        <v>1.0872313527180784</v>
      </c>
      <c r="K212" s="14"/>
      <c r="L212" s="15">
        <v>1.0780619111709286</v>
      </c>
      <c r="M212" s="13">
        <v>0.43071161048689138</v>
      </c>
      <c r="N212" s="14"/>
      <c r="O212" s="12">
        <v>0.78947368421052633</v>
      </c>
      <c r="P212" s="13">
        <v>1.0666666666666667</v>
      </c>
    </row>
    <row r="213" spans="1:16" ht="14.25" customHeight="1">
      <c r="A213" s="6" t="s">
        <v>217</v>
      </c>
      <c r="C213" s="11">
        <v>5845</v>
      </c>
      <c r="E213" s="12">
        <v>0.375</v>
      </c>
      <c r="F213" s="13">
        <v>4.4666666666666668</v>
      </c>
      <c r="G213" s="14"/>
      <c r="H213" s="14"/>
      <c r="I213" s="12">
        <v>1.2727272727272727</v>
      </c>
      <c r="J213" s="13">
        <v>6.7857142857142856</v>
      </c>
      <c r="K213" s="14"/>
      <c r="L213" s="15">
        <v>1.8409090909090908</v>
      </c>
      <c r="M213" s="13">
        <v>1.2962962962962963</v>
      </c>
      <c r="N213" s="14"/>
      <c r="O213" s="12" t="s">
        <v>12</v>
      </c>
      <c r="P213" s="13" t="s">
        <v>12</v>
      </c>
    </row>
    <row r="214" spans="1:16" ht="14.25" customHeight="1">
      <c r="A214" s="6" t="s">
        <v>218</v>
      </c>
      <c r="C214" s="11">
        <v>2391</v>
      </c>
      <c r="E214" s="12">
        <v>0.63636363636363635</v>
      </c>
      <c r="F214" s="13">
        <v>12.714285714285714</v>
      </c>
      <c r="G214" s="14"/>
      <c r="H214" s="14"/>
      <c r="I214" s="12">
        <v>0.96153846153846156</v>
      </c>
      <c r="J214" s="13">
        <v>0.96</v>
      </c>
      <c r="K214" s="14"/>
      <c r="L214" s="15">
        <v>0.89743589743589747</v>
      </c>
      <c r="M214" s="13">
        <v>0.4</v>
      </c>
      <c r="N214" s="14"/>
      <c r="O214" s="12">
        <v>1</v>
      </c>
      <c r="P214" s="13">
        <v>0</v>
      </c>
    </row>
    <row r="215" spans="1:16" ht="14.25" customHeight="1">
      <c r="A215" s="6" t="s">
        <v>219</v>
      </c>
      <c r="C215" s="11">
        <v>16212</v>
      </c>
      <c r="E215" s="12">
        <v>1.6822429906542056</v>
      </c>
      <c r="F215" s="13">
        <v>3.4055555555555554</v>
      </c>
      <c r="G215" s="14"/>
      <c r="H215" s="14"/>
      <c r="I215" s="12">
        <v>0.76500000000000001</v>
      </c>
      <c r="J215" s="13">
        <v>2.8562091503267975</v>
      </c>
      <c r="K215" s="14"/>
      <c r="L215" s="15">
        <v>0.9773755656108597</v>
      </c>
      <c r="M215" s="13">
        <v>0.47685185185185186</v>
      </c>
      <c r="N215" s="14"/>
      <c r="O215" s="12">
        <v>0.5</v>
      </c>
      <c r="P215" s="13">
        <v>0.5</v>
      </c>
    </row>
    <row r="216" spans="1:16" ht="14.25" customHeight="1">
      <c r="A216" s="6" t="s">
        <v>220</v>
      </c>
      <c r="C216" s="11">
        <v>3229</v>
      </c>
      <c r="E216" s="12">
        <v>0.6097560975609756</v>
      </c>
      <c r="F216" s="13">
        <v>13.28</v>
      </c>
      <c r="G216" s="14"/>
      <c r="H216" s="14"/>
      <c r="I216" s="12">
        <v>0.52631578947368418</v>
      </c>
      <c r="J216" s="13">
        <v>9.6999999999999993</v>
      </c>
      <c r="K216" s="14"/>
      <c r="L216" s="15">
        <v>1.2040816326530612</v>
      </c>
      <c r="M216" s="13">
        <v>1.271186440677966</v>
      </c>
      <c r="N216" s="14"/>
      <c r="O216" s="12" t="s">
        <v>12</v>
      </c>
      <c r="P216" s="13" t="s">
        <v>12</v>
      </c>
    </row>
    <row r="217" spans="1:16" ht="14.25" customHeight="1">
      <c r="A217" s="6" t="s">
        <v>221</v>
      </c>
      <c r="C217" s="11">
        <v>24179</v>
      </c>
      <c r="E217" s="12">
        <v>1.2463768115942029</v>
      </c>
      <c r="F217" s="13">
        <v>5.7441860465116283</v>
      </c>
      <c r="G217" s="14"/>
      <c r="H217" s="14"/>
      <c r="I217" s="12">
        <v>0.84705882352941175</v>
      </c>
      <c r="J217" s="13">
        <v>2.5833333333333335</v>
      </c>
      <c r="K217" s="14"/>
      <c r="L217" s="15">
        <v>1.3975903614457832</v>
      </c>
      <c r="M217" s="13">
        <v>1.1724137931034482</v>
      </c>
      <c r="N217" s="14"/>
      <c r="O217" s="12">
        <v>0.88888888888888884</v>
      </c>
      <c r="P217" s="13">
        <v>1</v>
      </c>
    </row>
    <row r="218" spans="1:16" ht="14.25" customHeight="1">
      <c r="A218" s="6" t="s">
        <v>222</v>
      </c>
      <c r="C218" s="11">
        <v>2678</v>
      </c>
      <c r="E218" s="12">
        <v>0.34042553191489361</v>
      </c>
      <c r="F218" s="13">
        <v>4.5625</v>
      </c>
      <c r="G218" s="14"/>
      <c r="H218" s="14"/>
      <c r="I218" s="12">
        <v>0.43333333333333335</v>
      </c>
      <c r="J218" s="13">
        <v>1.6923076923076923</v>
      </c>
      <c r="K218" s="14"/>
      <c r="L218" s="15">
        <v>1.0588235294117647</v>
      </c>
      <c r="M218" s="13">
        <v>1.0277777777777777</v>
      </c>
      <c r="N218" s="14"/>
      <c r="O218" s="12" t="s">
        <v>12</v>
      </c>
      <c r="P218" s="13" t="s">
        <v>12</v>
      </c>
    </row>
    <row r="219" spans="1:16" ht="14.25" customHeight="1">
      <c r="A219" s="6" t="s">
        <v>223</v>
      </c>
      <c r="C219" s="11">
        <v>245209</v>
      </c>
      <c r="E219" s="12">
        <v>0.89400921658986177</v>
      </c>
      <c r="F219" s="13">
        <v>1.3195876288659794</v>
      </c>
      <c r="G219" s="14"/>
      <c r="H219" s="14"/>
      <c r="I219" s="12">
        <v>1.0714285714285714</v>
      </c>
      <c r="J219" s="13">
        <v>1.2912280701754386</v>
      </c>
      <c r="K219" s="14"/>
      <c r="L219" s="15">
        <v>1.1728706624605678</v>
      </c>
      <c r="M219" s="13">
        <v>0.58821947283485743</v>
      </c>
      <c r="N219" s="14"/>
      <c r="O219" s="12">
        <v>0.77777777777777779</v>
      </c>
      <c r="P219" s="13">
        <v>0</v>
      </c>
    </row>
    <row r="220" spans="1:16" ht="14.25" customHeight="1">
      <c r="A220" s="6" t="s">
        <v>224</v>
      </c>
      <c r="C220" s="11">
        <v>9888</v>
      </c>
      <c r="E220" s="12">
        <v>1.5</v>
      </c>
      <c r="F220" s="13">
        <v>1.1736111111111112</v>
      </c>
      <c r="G220" s="14"/>
      <c r="H220" s="14"/>
      <c r="I220" s="12">
        <v>1.2410714285714286</v>
      </c>
      <c r="J220" s="13">
        <v>1.0071942446043165</v>
      </c>
      <c r="K220" s="14"/>
      <c r="L220" s="15">
        <v>0.96296296296296291</v>
      </c>
      <c r="M220" s="13">
        <v>0.48076923076923078</v>
      </c>
      <c r="N220" s="14"/>
      <c r="O220" s="12" t="s">
        <v>12</v>
      </c>
      <c r="P220" s="13" t="s">
        <v>12</v>
      </c>
    </row>
    <row r="221" spans="1:16" ht="14.25" customHeight="1">
      <c r="A221" s="6" t="s">
        <v>225</v>
      </c>
      <c r="C221" s="11">
        <v>65934</v>
      </c>
      <c r="E221" s="12">
        <v>0.85697538100820636</v>
      </c>
      <c r="F221" s="13">
        <v>4.5526675786593707</v>
      </c>
      <c r="G221" s="14"/>
      <c r="H221" s="14"/>
      <c r="I221" s="12">
        <v>1.0710900473933649</v>
      </c>
      <c r="J221" s="13">
        <v>5.1548672566371678</v>
      </c>
      <c r="K221" s="14"/>
      <c r="L221" s="15">
        <v>0.97058823529411764</v>
      </c>
      <c r="M221" s="13">
        <v>5.4155844155844157</v>
      </c>
      <c r="N221" s="14"/>
      <c r="O221" s="12" t="s">
        <v>12</v>
      </c>
      <c r="P221" s="13" t="s">
        <v>12</v>
      </c>
    </row>
    <row r="222" spans="1:16" ht="14.25" customHeight="1">
      <c r="A222" s="6" t="s">
        <v>226</v>
      </c>
      <c r="C222" s="11">
        <v>9343</v>
      </c>
      <c r="E222" s="12">
        <v>1.7876106194690264</v>
      </c>
      <c r="F222" s="13">
        <v>1.2772277227722773</v>
      </c>
      <c r="G222" s="14"/>
      <c r="H222" s="14"/>
      <c r="I222" s="12">
        <v>1.5446428571428572</v>
      </c>
      <c r="J222" s="13">
        <v>1.1329479768786128</v>
      </c>
      <c r="K222" s="14"/>
      <c r="L222" s="15">
        <v>1.0381165919282511</v>
      </c>
      <c r="M222" s="13">
        <v>0.59611231101511875</v>
      </c>
      <c r="N222" s="14"/>
      <c r="O222" s="12">
        <v>3</v>
      </c>
      <c r="P222" s="13">
        <v>1</v>
      </c>
    </row>
    <row r="223" spans="1:16" ht="14.25" customHeight="1">
      <c r="A223" s="6" t="s">
        <v>227</v>
      </c>
      <c r="C223" s="11">
        <v>1397</v>
      </c>
      <c r="E223" s="12">
        <v>0.3125</v>
      </c>
      <c r="F223" s="13">
        <v>14.6</v>
      </c>
      <c r="G223" s="14"/>
      <c r="H223" s="14"/>
      <c r="I223" s="12">
        <v>0.35294117647058826</v>
      </c>
      <c r="J223" s="13">
        <v>8.6666666666666661</v>
      </c>
      <c r="K223" s="14"/>
      <c r="L223" s="15">
        <v>1.0277777777777777</v>
      </c>
      <c r="M223" s="13">
        <v>0.64864864864864868</v>
      </c>
      <c r="N223" s="14"/>
      <c r="O223" s="12" t="s">
        <v>12</v>
      </c>
      <c r="P223" s="13" t="s">
        <v>12</v>
      </c>
    </row>
    <row r="224" spans="1:16" ht="14.25" customHeight="1">
      <c r="A224" s="6" t="s">
        <v>228</v>
      </c>
      <c r="C224" s="11">
        <v>1218</v>
      </c>
      <c r="E224" s="12">
        <v>0.63636363636363635</v>
      </c>
      <c r="F224" s="13">
        <v>9.2857142857142865</v>
      </c>
      <c r="G224" s="14"/>
      <c r="H224" s="14"/>
      <c r="I224" s="12">
        <v>0.18181818181818182</v>
      </c>
      <c r="J224" s="13">
        <v>25.5</v>
      </c>
      <c r="K224" s="14"/>
      <c r="L224" s="15">
        <v>4</v>
      </c>
      <c r="M224" s="13">
        <v>1.25</v>
      </c>
      <c r="N224" s="14"/>
      <c r="O224" s="12" t="s">
        <v>12</v>
      </c>
      <c r="P224" s="13" t="s">
        <v>12</v>
      </c>
    </row>
    <row r="225" spans="1:16" ht="14.25" customHeight="1">
      <c r="A225" s="6" t="s">
        <v>229</v>
      </c>
      <c r="C225" s="11">
        <v>3221</v>
      </c>
      <c r="E225" s="12">
        <v>0.87804878048780488</v>
      </c>
      <c r="F225" s="13">
        <v>3.25</v>
      </c>
      <c r="G225" s="14"/>
      <c r="H225" s="14"/>
      <c r="I225" s="12">
        <v>1</v>
      </c>
      <c r="J225" s="13">
        <v>1.6111111111111112</v>
      </c>
      <c r="K225" s="14"/>
      <c r="L225" s="15">
        <v>0.82608695652173914</v>
      </c>
      <c r="M225" s="13">
        <v>0.46491228070175439</v>
      </c>
      <c r="N225" s="14"/>
      <c r="O225" s="12" t="s">
        <v>12</v>
      </c>
      <c r="P225" s="13" t="s">
        <v>12</v>
      </c>
    </row>
    <row r="226" spans="1:16" ht="14.25" customHeight="1">
      <c r="A226" s="6" t="s">
        <v>230</v>
      </c>
      <c r="C226" s="11">
        <v>6955</v>
      </c>
      <c r="E226" s="12">
        <v>0.80281690140845074</v>
      </c>
      <c r="F226" s="13">
        <v>2.3333333333333335</v>
      </c>
      <c r="G226" s="14"/>
      <c r="H226" s="14"/>
      <c r="I226" s="12">
        <v>0.8833333333333333</v>
      </c>
      <c r="J226" s="13">
        <v>2.1132075471698113</v>
      </c>
      <c r="K226" s="14"/>
      <c r="L226" s="15">
        <v>1.058139534883721</v>
      </c>
      <c r="M226" s="13">
        <v>0.79120879120879117</v>
      </c>
      <c r="N226" s="14"/>
      <c r="O226" s="12" t="s">
        <v>12</v>
      </c>
      <c r="P226" s="13" t="s">
        <v>12</v>
      </c>
    </row>
    <row r="227" spans="1:16" ht="14.25" customHeight="1">
      <c r="A227" s="6" t="s">
        <v>231</v>
      </c>
      <c r="C227" s="11">
        <v>2182947</v>
      </c>
      <c r="E227" s="12">
        <v>0.98567979809063977</v>
      </c>
      <c r="F227" s="13">
        <v>0.80918452546618425</v>
      </c>
      <c r="G227" s="14"/>
      <c r="H227" s="14"/>
      <c r="I227" s="12">
        <v>1.0525170778401427</v>
      </c>
      <c r="J227" s="13">
        <v>0.74658949979330302</v>
      </c>
      <c r="K227" s="14"/>
      <c r="L227" s="15">
        <v>1.1348720224885338</v>
      </c>
      <c r="M227" s="13">
        <v>0.36127551951607434</v>
      </c>
      <c r="N227" s="14"/>
      <c r="O227" s="12">
        <v>1.075392670157068</v>
      </c>
      <c r="P227" s="13">
        <v>0.20253164556962025</v>
      </c>
    </row>
    <row r="228" spans="1:16" ht="14.25" customHeight="1">
      <c r="A228" s="6" t="s">
        <v>232</v>
      </c>
      <c r="C228" s="11">
        <v>146836</v>
      </c>
      <c r="E228" s="12">
        <v>0.88633754305396095</v>
      </c>
      <c r="F228" s="13">
        <v>1.7577720207253886</v>
      </c>
      <c r="G228" s="14"/>
      <c r="H228" s="14"/>
      <c r="I228" s="12">
        <v>0.83491821985545833</v>
      </c>
      <c r="J228" s="13">
        <v>1.8323462414578588</v>
      </c>
      <c r="K228" s="14"/>
      <c r="L228" s="15">
        <v>1.0874340949033392</v>
      </c>
      <c r="M228" s="13">
        <v>0.51838383838383839</v>
      </c>
      <c r="N228" s="14"/>
      <c r="O228" s="12">
        <v>1.2921348314606742</v>
      </c>
      <c r="P228" s="13">
        <v>0.8</v>
      </c>
    </row>
    <row r="229" spans="1:16" ht="14.25" customHeight="1">
      <c r="A229" s="6" t="s">
        <v>233</v>
      </c>
      <c r="C229" s="11">
        <v>687</v>
      </c>
      <c r="E229" s="12">
        <v>0</v>
      </c>
      <c r="F229" s="13" t="s">
        <v>12</v>
      </c>
      <c r="G229" s="14"/>
      <c r="H229" s="14"/>
      <c r="I229" s="12">
        <v>0</v>
      </c>
      <c r="J229" s="13" t="s">
        <v>12</v>
      </c>
      <c r="K229" s="14"/>
      <c r="L229" s="15">
        <v>0</v>
      </c>
      <c r="M229" s="13" t="s">
        <v>12</v>
      </c>
      <c r="N229" s="14"/>
      <c r="O229" s="12" t="s">
        <v>12</v>
      </c>
      <c r="P229" s="13" t="s">
        <v>12</v>
      </c>
    </row>
    <row r="230" spans="1:16" ht="14.25" customHeight="1">
      <c r="A230" s="6" t="s">
        <v>234</v>
      </c>
      <c r="C230" s="11">
        <v>11547</v>
      </c>
      <c r="E230" s="12">
        <v>1</v>
      </c>
      <c r="F230" s="13">
        <v>0.86330935251798557</v>
      </c>
      <c r="G230" s="14"/>
      <c r="H230" s="14"/>
      <c r="I230" s="12">
        <v>1.0970149253731343</v>
      </c>
      <c r="J230" s="13">
        <v>0.68707482993197277</v>
      </c>
      <c r="K230" s="14"/>
      <c r="L230" s="15">
        <v>1.1231422505307855</v>
      </c>
      <c r="M230" s="13">
        <v>0.44045368620037806</v>
      </c>
      <c r="N230" s="14"/>
      <c r="O230" s="12">
        <v>1.3529411764705883</v>
      </c>
      <c r="P230" s="13">
        <v>0.69565217391304346</v>
      </c>
    </row>
    <row r="231" spans="1:16" ht="14.25" customHeight="1">
      <c r="A231" s="6" t="s">
        <v>235</v>
      </c>
      <c r="C231" s="11">
        <v>1526</v>
      </c>
      <c r="E231" s="12">
        <v>0.04</v>
      </c>
      <c r="F231" s="13">
        <v>242</v>
      </c>
      <c r="G231" s="14"/>
      <c r="H231" s="14"/>
      <c r="I231" s="12">
        <v>0.125</v>
      </c>
      <c r="J231" s="13">
        <v>69.5</v>
      </c>
      <c r="K231" s="14"/>
      <c r="L231" s="15">
        <v>1.037037037037037</v>
      </c>
      <c r="M231" s="13">
        <v>3.9285714285714284</v>
      </c>
      <c r="N231" s="14"/>
      <c r="O231" s="12">
        <v>0</v>
      </c>
      <c r="P231" s="13" t="s">
        <v>12</v>
      </c>
    </row>
    <row r="232" spans="1:16" ht="14.25" customHeight="1">
      <c r="A232" s="6" t="s">
        <v>236</v>
      </c>
      <c r="C232" s="11">
        <v>31357</v>
      </c>
      <c r="E232" s="12">
        <v>1.1893203883495145</v>
      </c>
      <c r="F232" s="13">
        <v>3.3714285714285714</v>
      </c>
      <c r="G232" s="14"/>
      <c r="H232" s="14"/>
      <c r="I232" s="12">
        <v>1.1746031746031746</v>
      </c>
      <c r="J232" s="13">
        <v>1.318918918918919</v>
      </c>
      <c r="K232" s="14"/>
      <c r="L232" s="15">
        <v>1.0952380952380953</v>
      </c>
      <c r="M232" s="13">
        <v>0.68515742128935531</v>
      </c>
      <c r="N232" s="14"/>
      <c r="O232" s="12">
        <v>0.26666666666666666</v>
      </c>
      <c r="P232" s="13">
        <v>6.25</v>
      </c>
    </row>
    <row r="233" spans="1:16" ht="14.25" customHeight="1">
      <c r="A233" s="6" t="s">
        <v>237</v>
      </c>
      <c r="C233" s="11">
        <v>119057</v>
      </c>
      <c r="E233" s="12">
        <v>0.85777126099706746</v>
      </c>
      <c r="F233" s="13">
        <v>2.0376068376068375</v>
      </c>
      <c r="G233" s="14"/>
      <c r="H233" s="14"/>
      <c r="I233" s="12">
        <v>1.1111825192802056</v>
      </c>
      <c r="J233" s="13">
        <v>1.7212261422787738</v>
      </c>
      <c r="K233" s="14"/>
      <c r="L233" s="15">
        <v>1.07470703125</v>
      </c>
      <c r="M233" s="13">
        <v>0.54566106315311225</v>
      </c>
      <c r="N233" s="14"/>
      <c r="O233" s="12">
        <v>0.73469387755102045</v>
      </c>
      <c r="P233" s="13">
        <v>2.9722222222222223</v>
      </c>
    </row>
    <row r="234" spans="1:16" ht="14.25" customHeight="1">
      <c r="A234" s="6" t="s">
        <v>238</v>
      </c>
      <c r="C234" s="11">
        <v>1334961</v>
      </c>
      <c r="E234" s="12">
        <v>0.81064654720737717</v>
      </c>
      <c r="F234" s="13">
        <v>3.1358583247156151</v>
      </c>
      <c r="G234" s="14"/>
      <c r="H234" s="14"/>
      <c r="I234" s="12">
        <v>0.89774963634807903</v>
      </c>
      <c r="J234" s="13">
        <v>1.3201486847121617</v>
      </c>
      <c r="K234" s="14"/>
      <c r="L234" s="15">
        <v>1.1111470374262389</v>
      </c>
      <c r="M234" s="13">
        <v>0.72057325767495994</v>
      </c>
      <c r="N234" s="14"/>
      <c r="O234" s="12">
        <v>0.76254826254826258</v>
      </c>
      <c r="P234" s="13">
        <v>0.6860759493670886</v>
      </c>
    </row>
    <row r="235" spans="1:16" ht="14.25" customHeight="1">
      <c r="A235" s="6" t="s">
        <v>239</v>
      </c>
      <c r="C235" s="11">
        <v>14228</v>
      </c>
      <c r="E235" s="12">
        <v>5.7142857142857144</v>
      </c>
      <c r="F235" s="13">
        <v>62.075000000000003</v>
      </c>
      <c r="G235" s="14"/>
      <c r="H235" s="14"/>
      <c r="I235" s="12">
        <v>3.7142857142857144</v>
      </c>
      <c r="J235" s="13">
        <v>107.11538461538461</v>
      </c>
      <c r="K235" s="14"/>
      <c r="L235" s="15">
        <v>1.1379310344827587</v>
      </c>
      <c r="M235" s="13">
        <v>5.5858585858585856</v>
      </c>
      <c r="N235" s="14"/>
      <c r="O235" s="12">
        <v>1</v>
      </c>
      <c r="P235" s="13">
        <v>9</v>
      </c>
    </row>
    <row r="236" spans="1:16" ht="14.25" customHeight="1">
      <c r="A236" s="6" t="s">
        <v>240</v>
      </c>
      <c r="C236" s="11">
        <v>20382</v>
      </c>
      <c r="E236" s="12">
        <v>0.80620155038759689</v>
      </c>
      <c r="F236" s="13">
        <v>7.1923076923076925</v>
      </c>
      <c r="G236" s="14"/>
      <c r="H236" s="14"/>
      <c r="I236" s="12">
        <v>0.75196850393700787</v>
      </c>
      <c r="J236" s="13">
        <v>3.4397905759162302</v>
      </c>
      <c r="K236" s="14"/>
      <c r="L236" s="15">
        <v>1.2573964497041421</v>
      </c>
      <c r="M236" s="13">
        <v>0.51764705882352946</v>
      </c>
      <c r="N236" s="14"/>
      <c r="O236" s="12" t="s">
        <v>12</v>
      </c>
      <c r="P236" s="13" t="s">
        <v>12</v>
      </c>
    </row>
    <row r="237" spans="1:16" ht="14.25" customHeight="1">
      <c r="A237" s="6" t="s">
        <v>241</v>
      </c>
      <c r="C237" s="11">
        <v>43281</v>
      </c>
      <c r="E237" s="12">
        <v>0.86163522012578619</v>
      </c>
      <c r="F237" s="13">
        <v>3.5352798053527978</v>
      </c>
      <c r="G237" s="14"/>
      <c r="H237" s="14"/>
      <c r="I237" s="12">
        <v>0.82494969818913477</v>
      </c>
      <c r="J237" s="13">
        <v>2.295121951219512</v>
      </c>
      <c r="K237" s="14"/>
      <c r="L237" s="15">
        <v>1.0733197556008147</v>
      </c>
      <c r="M237" s="13">
        <v>0.97343453510436428</v>
      </c>
      <c r="N237" s="14"/>
      <c r="O237" s="12">
        <v>0</v>
      </c>
      <c r="P237" s="13" t="s">
        <v>12</v>
      </c>
    </row>
    <row r="238" spans="1:16" ht="14.25" customHeight="1">
      <c r="A238" s="6" t="s">
        <v>242</v>
      </c>
      <c r="C238" s="11">
        <v>3109</v>
      </c>
      <c r="E238" s="12">
        <v>0.83870967741935487</v>
      </c>
      <c r="F238" s="13">
        <v>4.5</v>
      </c>
      <c r="G238" s="14"/>
      <c r="H238" s="14"/>
      <c r="I238" s="12">
        <v>0.55172413793103448</v>
      </c>
      <c r="J238" s="13">
        <v>5.5625</v>
      </c>
      <c r="K238" s="14"/>
      <c r="L238" s="15">
        <v>0.38461538461538464</v>
      </c>
      <c r="M238" s="13">
        <v>5.3</v>
      </c>
      <c r="N238" s="14"/>
      <c r="O238" s="12" t="s">
        <v>12</v>
      </c>
      <c r="P238" s="13" t="s">
        <v>12</v>
      </c>
    </row>
    <row r="239" spans="1:16" ht="14.25" customHeight="1">
      <c r="A239" s="6" t="s">
        <v>243</v>
      </c>
      <c r="C239" s="11">
        <v>24960</v>
      </c>
      <c r="E239" s="12">
        <v>0.65981735159817356</v>
      </c>
      <c r="F239" s="13">
        <v>2.4290657439446366</v>
      </c>
      <c r="G239" s="14"/>
      <c r="H239" s="14"/>
      <c r="I239" s="12">
        <v>0.85795454545454541</v>
      </c>
      <c r="J239" s="13">
        <v>1.380794701986755</v>
      </c>
      <c r="K239" s="14"/>
      <c r="L239" s="15">
        <v>0.85985748218527314</v>
      </c>
      <c r="M239" s="13">
        <v>1.1616022099447514</v>
      </c>
      <c r="N239" s="14"/>
      <c r="O239" s="12" t="s">
        <v>12</v>
      </c>
      <c r="P239" s="13" t="s">
        <v>12</v>
      </c>
    </row>
    <row r="240" spans="1:16" ht="14.25" customHeight="1">
      <c r="A240" s="6" t="s">
        <v>244</v>
      </c>
      <c r="C240" s="11">
        <v>47720</v>
      </c>
      <c r="E240" s="12">
        <v>0.49794238683127573</v>
      </c>
      <c r="F240" s="13">
        <v>3.0247933884297522</v>
      </c>
      <c r="G240" s="14"/>
      <c r="H240" s="14"/>
      <c r="I240" s="12">
        <v>0.78240740740740744</v>
      </c>
      <c r="J240" s="13">
        <v>1.5532544378698225</v>
      </c>
      <c r="K240" s="14"/>
      <c r="L240" s="15">
        <v>0.59309021113243765</v>
      </c>
      <c r="M240" s="13">
        <v>0.84789644012944987</v>
      </c>
      <c r="N240" s="14"/>
      <c r="O240" s="12" t="s">
        <v>12</v>
      </c>
      <c r="P240" s="13" t="s">
        <v>12</v>
      </c>
    </row>
    <row r="241" spans="1:16" ht="14.25" customHeight="1">
      <c r="A241" s="6" t="s">
        <v>245</v>
      </c>
      <c r="C241" s="11">
        <v>64000</v>
      </c>
      <c r="E241" s="12">
        <v>1.06265664160401</v>
      </c>
      <c r="F241" s="13">
        <v>2.0306603773584904</v>
      </c>
      <c r="G241" s="14"/>
      <c r="H241" s="14"/>
      <c r="I241" s="12">
        <v>1.0052493438320209</v>
      </c>
      <c r="J241" s="13">
        <v>1.2219321148825066</v>
      </c>
      <c r="K241" s="14"/>
      <c r="L241" s="15">
        <v>1.2601626016260163</v>
      </c>
      <c r="M241" s="13">
        <v>0.57161290322580649</v>
      </c>
      <c r="N241" s="14"/>
      <c r="O241" s="12" t="s">
        <v>12</v>
      </c>
      <c r="P241" s="13" t="s">
        <v>12</v>
      </c>
    </row>
    <row r="242" spans="1:16" ht="14.25" customHeight="1">
      <c r="A242" s="6" t="s">
        <v>246</v>
      </c>
      <c r="C242" s="11">
        <v>91664</v>
      </c>
      <c r="E242" s="12">
        <v>1.2901878914405009</v>
      </c>
      <c r="F242" s="13">
        <v>1.8689320388349515</v>
      </c>
      <c r="G242" s="14"/>
      <c r="H242" s="14"/>
      <c r="I242" s="12">
        <v>1.0972850678733033</v>
      </c>
      <c r="J242" s="13">
        <v>0.72646048109965633</v>
      </c>
      <c r="K242" s="14"/>
      <c r="L242" s="15">
        <v>1.0508345978755691</v>
      </c>
      <c r="M242" s="13">
        <v>0.41010830324909747</v>
      </c>
      <c r="N242" s="14"/>
      <c r="O242" s="12" t="s">
        <v>12</v>
      </c>
      <c r="P242" s="13" t="s">
        <v>12</v>
      </c>
    </row>
    <row r="243" spans="1:16" ht="14.25" customHeight="1">
      <c r="A243" s="6" t="s">
        <v>247</v>
      </c>
      <c r="C243" s="11">
        <v>81268</v>
      </c>
      <c r="E243" s="12">
        <v>0.93772241992882566</v>
      </c>
      <c r="F243" s="13">
        <v>1.7817836812144212</v>
      </c>
      <c r="G243" s="14"/>
      <c r="H243" s="14"/>
      <c r="I243" s="12">
        <v>1.0454545454545454</v>
      </c>
      <c r="J243" s="13">
        <v>1.4130434782608696</v>
      </c>
      <c r="K243" s="14"/>
      <c r="L243" s="15">
        <v>1.0393081761006289</v>
      </c>
      <c r="M243" s="13">
        <v>1.2148260211800304</v>
      </c>
      <c r="N243" s="14"/>
      <c r="O243" s="12" t="s">
        <v>12</v>
      </c>
      <c r="P243" s="13" t="s">
        <v>12</v>
      </c>
    </row>
    <row r="244" spans="1:16" ht="14.25" customHeight="1">
      <c r="A244" s="6" t="s">
        <v>248</v>
      </c>
      <c r="C244" s="11">
        <v>63553</v>
      </c>
      <c r="E244" s="12">
        <v>1.1970443349753694</v>
      </c>
      <c r="F244" s="13">
        <v>3.3950617283950617</v>
      </c>
      <c r="G244" s="14"/>
      <c r="H244" s="14"/>
      <c r="I244" s="12" t="s">
        <v>12</v>
      </c>
      <c r="J244" s="13" t="s">
        <v>12</v>
      </c>
      <c r="K244" s="14"/>
      <c r="L244" s="15">
        <v>0.89038785834738621</v>
      </c>
      <c r="M244" s="13">
        <v>1.9375</v>
      </c>
      <c r="N244" s="14"/>
      <c r="O244" s="12" t="s">
        <v>12</v>
      </c>
      <c r="P244" s="13" t="s">
        <v>12</v>
      </c>
    </row>
    <row r="245" spans="1:16" ht="14.25" customHeight="1">
      <c r="A245" s="6" t="s">
        <v>249</v>
      </c>
      <c r="C245" s="11">
        <v>10966</v>
      </c>
      <c r="E245" s="12">
        <v>1.4764705882352942</v>
      </c>
      <c r="F245" s="13">
        <v>0.96015936254980083</v>
      </c>
      <c r="G245" s="14"/>
      <c r="H245" s="14"/>
      <c r="I245" s="12">
        <v>1.0344827586206897</v>
      </c>
      <c r="J245" s="13">
        <v>0.64761904761904765</v>
      </c>
      <c r="K245" s="14"/>
      <c r="L245" s="15">
        <v>1.0909090909090908</v>
      </c>
      <c r="M245" s="13">
        <v>0.83333333333333337</v>
      </c>
      <c r="N245" s="14"/>
      <c r="O245" s="12" t="s">
        <v>12</v>
      </c>
      <c r="P245" s="13" t="s">
        <v>12</v>
      </c>
    </row>
    <row r="246" spans="1:16" ht="14.25" customHeight="1">
      <c r="A246" s="6" t="s">
        <v>250</v>
      </c>
      <c r="C246" s="11">
        <v>37007</v>
      </c>
      <c r="E246" s="12">
        <v>1.1871657754010696</v>
      </c>
      <c r="F246" s="13">
        <v>1.4909909909909911</v>
      </c>
      <c r="G246" s="14"/>
      <c r="H246" s="14"/>
      <c r="I246" s="12" t="s">
        <v>12</v>
      </c>
      <c r="J246" s="13" t="s">
        <v>12</v>
      </c>
      <c r="K246" s="14"/>
      <c r="L246" s="15">
        <v>1.0081300813008129</v>
      </c>
      <c r="M246" s="13">
        <v>0.54838709677419351</v>
      </c>
      <c r="N246" s="14"/>
      <c r="O246" s="12" t="s">
        <v>12</v>
      </c>
      <c r="P246" s="13" t="s">
        <v>12</v>
      </c>
    </row>
    <row r="247" spans="1:16" ht="14.25" customHeight="1">
      <c r="A247" s="6" t="s">
        <v>251</v>
      </c>
      <c r="C247" s="11">
        <v>269148</v>
      </c>
      <c r="E247" s="12">
        <v>0.9380479251899474</v>
      </c>
      <c r="F247" s="13">
        <v>1.1345794392523365</v>
      </c>
      <c r="G247" s="14"/>
      <c r="H247" s="14"/>
      <c r="I247" s="12">
        <v>0.92711370262390669</v>
      </c>
      <c r="J247" s="13">
        <v>1.578616352201258</v>
      </c>
      <c r="K247" s="14"/>
      <c r="L247" s="15">
        <v>1.2251851851851852</v>
      </c>
      <c r="M247" s="13">
        <v>0.75977428456267637</v>
      </c>
      <c r="N247" s="14"/>
      <c r="O247" s="12" t="s">
        <v>12</v>
      </c>
      <c r="P247" s="13" t="s">
        <v>12</v>
      </c>
    </row>
    <row r="248" spans="1:16" ht="14.25" customHeight="1">
      <c r="A248" s="6" t="s">
        <v>252</v>
      </c>
      <c r="C248" s="11">
        <v>41739</v>
      </c>
      <c r="E248" s="12">
        <v>0.70343137254901966</v>
      </c>
      <c r="F248" s="13">
        <v>8.6167247386759573</v>
      </c>
      <c r="G248" s="14"/>
      <c r="H248" s="14"/>
      <c r="I248" s="12">
        <v>0.71540469973890342</v>
      </c>
      <c r="J248" s="13">
        <v>5.8576642335766422</v>
      </c>
      <c r="K248" s="14"/>
      <c r="L248" s="15">
        <v>1.2578347578347577</v>
      </c>
      <c r="M248" s="13">
        <v>1.5605889014722536</v>
      </c>
      <c r="N248" s="14"/>
      <c r="O248" s="12">
        <v>0.04</v>
      </c>
      <c r="P248" s="13">
        <v>35</v>
      </c>
    </row>
    <row r="249" spans="1:16" ht="14.25" customHeight="1">
      <c r="A249" s="6" t="s">
        <v>253</v>
      </c>
      <c r="C249" s="11">
        <v>4804</v>
      </c>
      <c r="E249" s="12">
        <v>0.8571428571428571</v>
      </c>
      <c r="F249" s="13">
        <v>1.9912280701754386</v>
      </c>
      <c r="G249" s="14"/>
      <c r="H249" s="14"/>
      <c r="I249" s="12">
        <v>1.0961538461538463</v>
      </c>
      <c r="J249" s="13">
        <v>1.1052631578947369</v>
      </c>
      <c r="K249" s="14"/>
      <c r="L249" s="15">
        <v>1.1009615384615385</v>
      </c>
      <c r="M249" s="13">
        <v>1.1091703056768558</v>
      </c>
      <c r="N249" s="14"/>
      <c r="O249" s="12" t="s">
        <v>12</v>
      </c>
      <c r="P249" s="13" t="s">
        <v>12</v>
      </c>
    </row>
    <row r="250" spans="1:16" ht="14.25" customHeight="1">
      <c r="A250" s="6" t="s">
        <v>254</v>
      </c>
      <c r="C250" s="11">
        <v>130180</v>
      </c>
      <c r="E250" s="12">
        <v>1.0189165950128978</v>
      </c>
      <c r="F250" s="13">
        <v>2.0514767932489453</v>
      </c>
      <c r="G250" s="14"/>
      <c r="H250" s="14"/>
      <c r="I250" s="12">
        <v>0.87931034482758619</v>
      </c>
      <c r="J250" s="13">
        <v>1.1093911248710011</v>
      </c>
      <c r="K250" s="14"/>
      <c r="L250" s="15">
        <v>0.9837576821773486</v>
      </c>
      <c r="M250" s="13">
        <v>0.96251673360107093</v>
      </c>
      <c r="N250" s="14"/>
      <c r="O250" s="12">
        <v>0.79245283018867929</v>
      </c>
      <c r="P250" s="13">
        <v>0.88095238095238093</v>
      </c>
    </row>
    <row r="251" spans="1:16" ht="14.25" customHeight="1">
      <c r="A251" s="6" t="s">
        <v>255</v>
      </c>
      <c r="C251" s="11">
        <v>12522</v>
      </c>
      <c r="E251" s="12">
        <v>0.80701754385964908</v>
      </c>
      <c r="F251" s="13">
        <v>5.2898550724637685</v>
      </c>
      <c r="G251" s="14"/>
      <c r="H251" s="14"/>
      <c r="I251" s="12">
        <v>1.0610687022900764</v>
      </c>
      <c r="J251" s="13">
        <v>3.3884892086330933</v>
      </c>
      <c r="K251" s="14"/>
      <c r="L251" s="15">
        <v>1.595959595959596</v>
      </c>
      <c r="M251" s="13">
        <v>0.42721518987341772</v>
      </c>
      <c r="N251" s="14"/>
      <c r="O251" s="12">
        <v>1</v>
      </c>
      <c r="P251" s="13">
        <v>7.75</v>
      </c>
    </row>
    <row r="252" spans="1:16" ht="14.25" customHeight="1">
      <c r="A252" s="6" t="s">
        <v>256</v>
      </c>
      <c r="C252" s="11">
        <v>20037</v>
      </c>
      <c r="E252" s="12">
        <v>1.5175879396984924</v>
      </c>
      <c r="F252" s="13">
        <v>1.0264900662251655</v>
      </c>
      <c r="G252" s="14"/>
      <c r="H252" s="14"/>
      <c r="I252" s="12">
        <v>1.0136518771331058</v>
      </c>
      <c r="J252" s="13">
        <v>0.44107744107744107</v>
      </c>
      <c r="K252" s="14"/>
      <c r="L252" s="15">
        <v>1.0675944333996024</v>
      </c>
      <c r="M252" s="13">
        <v>0.39106145251396646</v>
      </c>
      <c r="N252" s="14"/>
      <c r="O252" s="12">
        <v>1.0714285714285714</v>
      </c>
      <c r="P252" s="13">
        <v>0.35555555555555557</v>
      </c>
    </row>
    <row r="253" spans="1:16" ht="14.25" customHeight="1">
      <c r="A253" s="6" t="s">
        <v>257</v>
      </c>
      <c r="C253" s="11">
        <v>697191</v>
      </c>
      <c r="E253" s="12">
        <v>0.86924493554327809</v>
      </c>
      <c r="F253" s="13">
        <v>1.0875706214689265</v>
      </c>
      <c r="G253" s="14"/>
      <c r="H253" s="14"/>
      <c r="I253" s="12">
        <v>1.0031434184675836</v>
      </c>
      <c r="J253" s="13">
        <v>1.027810419114767</v>
      </c>
      <c r="K253" s="14"/>
      <c r="L253" s="15">
        <v>1.1702614379084968</v>
      </c>
      <c r="M253" s="13">
        <v>0.66964535046076512</v>
      </c>
      <c r="N253" s="14"/>
      <c r="O253" s="12">
        <v>0.99307958477508651</v>
      </c>
      <c r="P253" s="13">
        <v>0.31707317073170732</v>
      </c>
    </row>
    <row r="254" spans="1:16" ht="14.25" customHeight="1">
      <c r="A254" s="6" t="s">
        <v>258</v>
      </c>
      <c r="C254" s="11">
        <v>54183</v>
      </c>
      <c r="E254" s="12">
        <v>1.0588235294117647</v>
      </c>
      <c r="F254" s="13">
        <v>2.2583333333333333</v>
      </c>
      <c r="G254" s="14"/>
      <c r="H254" s="14"/>
      <c r="I254" s="12">
        <v>1.3142857142857143</v>
      </c>
      <c r="J254" s="13">
        <v>1.274247491638796</v>
      </c>
      <c r="K254" s="14"/>
      <c r="L254" s="15">
        <v>1.0709459459459461</v>
      </c>
      <c r="M254" s="13">
        <v>0.64037854889589907</v>
      </c>
      <c r="N254" s="14"/>
      <c r="O254" s="12">
        <v>0.96</v>
      </c>
      <c r="P254" s="13">
        <v>4.1666666666666664E-2</v>
      </c>
    </row>
    <row r="255" spans="1:16" ht="14.25" customHeight="1">
      <c r="A255" s="6" t="s">
        <v>259</v>
      </c>
      <c r="C255" s="11">
        <v>7414</v>
      </c>
      <c r="E255" s="12">
        <v>0.73451327433628322</v>
      </c>
      <c r="F255" s="13">
        <v>3.4698795180722892</v>
      </c>
      <c r="G255" s="14"/>
      <c r="H255" s="14"/>
      <c r="I255" s="12">
        <v>0.5267857142857143</v>
      </c>
      <c r="J255" s="13">
        <v>5.0169491525423728</v>
      </c>
      <c r="K255" s="14"/>
      <c r="L255" s="15">
        <v>1.0634920634920635</v>
      </c>
      <c r="M255" s="13">
        <v>2.4477611940298507</v>
      </c>
      <c r="N255" s="14"/>
      <c r="O255" s="12" t="s">
        <v>12</v>
      </c>
      <c r="P255" s="13" t="s">
        <v>12</v>
      </c>
    </row>
    <row r="256" spans="1:16" ht="14.25" customHeight="1">
      <c r="A256" s="6" t="s">
        <v>260</v>
      </c>
      <c r="C256" s="11">
        <v>78097</v>
      </c>
      <c r="E256" s="12">
        <v>1.0994854202401372</v>
      </c>
      <c r="F256" s="13">
        <v>1.8190327613104524</v>
      </c>
      <c r="G256" s="14"/>
      <c r="H256" s="14"/>
      <c r="I256" s="12">
        <v>1.0785714285714285</v>
      </c>
      <c r="J256" s="13">
        <v>1.3940397350993377</v>
      </c>
      <c r="K256" s="14"/>
      <c r="L256" s="15">
        <v>1.2597014925373133</v>
      </c>
      <c r="M256" s="13">
        <v>0.77902843601895733</v>
      </c>
      <c r="N256" s="14"/>
      <c r="O256" s="12" t="s">
        <v>12</v>
      </c>
      <c r="P256" s="13" t="s">
        <v>12</v>
      </c>
    </row>
    <row r="257" spans="1:17" ht="14.25" customHeight="1">
      <c r="A257" s="6" t="s">
        <v>261</v>
      </c>
      <c r="C257" s="11">
        <v>47921</v>
      </c>
      <c r="E257" s="12">
        <v>0.68579234972677594</v>
      </c>
      <c r="F257" s="13">
        <v>2.1513944223107568</v>
      </c>
      <c r="G257" s="14"/>
      <c r="H257" s="14"/>
      <c r="I257" s="12">
        <v>0.97713097713097719</v>
      </c>
      <c r="J257" s="13">
        <v>1.5</v>
      </c>
      <c r="K257" s="14"/>
      <c r="L257" s="15">
        <v>1.0493653032440056</v>
      </c>
      <c r="M257" s="13">
        <v>0.56048387096774188</v>
      </c>
      <c r="N257" s="14"/>
      <c r="O257" s="12">
        <v>1.1000000000000001</v>
      </c>
      <c r="P257" s="13">
        <v>1.6363636363636365</v>
      </c>
    </row>
    <row r="258" spans="1:17" ht="14.25" customHeight="1">
      <c r="A258" s="6" t="s">
        <v>262</v>
      </c>
      <c r="C258" s="11">
        <v>7468</v>
      </c>
      <c r="E258" s="12">
        <v>0.67567567567567566</v>
      </c>
      <c r="F258" s="13">
        <v>5.04</v>
      </c>
      <c r="G258" s="14"/>
      <c r="H258" s="14"/>
      <c r="I258" s="12">
        <v>1.0606060606060606</v>
      </c>
      <c r="J258" s="13">
        <v>1.6</v>
      </c>
      <c r="K258" s="14"/>
      <c r="L258" s="15">
        <v>1.1470588235294117</v>
      </c>
      <c r="M258" s="13">
        <v>0.78205128205128205</v>
      </c>
      <c r="N258" s="14"/>
      <c r="O258" s="12" t="s">
        <v>12</v>
      </c>
      <c r="P258" s="13" t="s">
        <v>12</v>
      </c>
    </row>
    <row r="259" spans="1:17" ht="14.25" customHeight="1">
      <c r="A259" s="6" t="s">
        <v>263</v>
      </c>
      <c r="C259" s="11">
        <v>18124</v>
      </c>
      <c r="E259" s="12">
        <v>1.2163742690058479</v>
      </c>
      <c r="F259" s="13">
        <v>1.4278846153846154</v>
      </c>
      <c r="G259" s="14"/>
      <c r="H259" s="14"/>
      <c r="I259" s="12">
        <v>1.1309523809523809</v>
      </c>
      <c r="J259" s="13">
        <v>0.90175438596491231</v>
      </c>
      <c r="K259" s="14"/>
      <c r="L259" s="15">
        <v>0.84601449275362317</v>
      </c>
      <c r="M259" s="13">
        <v>0.57815845824411138</v>
      </c>
      <c r="N259" s="14"/>
      <c r="O259" s="12" t="s">
        <v>12</v>
      </c>
      <c r="P259" s="13" t="s">
        <v>12</v>
      </c>
    </row>
    <row r="260" spans="1:17" ht="14.25" customHeight="1">
      <c r="A260" s="6" t="s">
        <v>264</v>
      </c>
      <c r="C260" s="11">
        <v>13736</v>
      </c>
      <c r="E260" s="12">
        <v>0.73480662983425415</v>
      </c>
      <c r="F260" s="13">
        <v>3.263157894736842</v>
      </c>
      <c r="G260" s="14"/>
      <c r="H260" s="14"/>
      <c r="I260" s="12">
        <v>0.69852941176470584</v>
      </c>
      <c r="J260" s="13">
        <v>2.3052631578947369</v>
      </c>
      <c r="K260" s="14"/>
      <c r="L260" s="15">
        <v>0.26923076923076922</v>
      </c>
      <c r="M260" s="13">
        <v>12.928571428571429</v>
      </c>
      <c r="N260" s="14"/>
      <c r="O260" s="12" t="s">
        <v>12</v>
      </c>
      <c r="P260" s="13" t="s">
        <v>12</v>
      </c>
    </row>
    <row r="261" spans="1:17" ht="14.25" customHeight="1">
      <c r="A261" s="6" t="s">
        <v>265</v>
      </c>
      <c r="C261" s="11">
        <v>9312</v>
      </c>
      <c r="E261" s="12">
        <v>0.4</v>
      </c>
      <c r="F261" s="13">
        <v>11.080645161290322</v>
      </c>
      <c r="G261" s="14"/>
      <c r="H261" s="14"/>
      <c r="I261" s="12">
        <v>0.82692307692307687</v>
      </c>
      <c r="J261" s="13">
        <v>8.1162790697674421</v>
      </c>
      <c r="K261" s="14"/>
      <c r="L261" s="15">
        <v>0.39189189189189189</v>
      </c>
      <c r="M261" s="13">
        <v>5.4482758620689653</v>
      </c>
      <c r="N261" s="14"/>
      <c r="O261" s="12" t="s">
        <v>12</v>
      </c>
      <c r="P261" s="13" t="s">
        <v>12</v>
      </c>
    </row>
    <row r="262" spans="1:17" s="18" customFormat="1" ht="17.25" customHeight="1">
      <c r="A262" s="16" t="s">
        <v>266</v>
      </c>
      <c r="B262" s="17">
        <v>28304596</v>
      </c>
      <c r="C262" s="17">
        <v>30503301</v>
      </c>
      <c r="E262" s="19">
        <v>0.91691331774545604</v>
      </c>
      <c r="F262" s="20">
        <v>1.6293672621936657</v>
      </c>
      <c r="G262" s="21"/>
      <c r="H262" s="21"/>
      <c r="I262" s="19">
        <v>0.99362534304298034</v>
      </c>
      <c r="J262" s="20">
        <v>1.3678540878314702</v>
      </c>
      <c r="K262" s="21"/>
      <c r="L262" s="22">
        <v>1.0762474511452986</v>
      </c>
      <c r="M262" s="20">
        <v>0.62083938457909127</v>
      </c>
      <c r="N262" s="21"/>
      <c r="O262" s="19">
        <v>0.93634767339771729</v>
      </c>
      <c r="P262" s="20">
        <v>0.77175005023106291</v>
      </c>
    </row>
    <row r="263" spans="1:17" ht="15.75" customHeight="1">
      <c r="A263" s="23"/>
      <c r="B263" s="23"/>
      <c r="C263" s="23"/>
      <c r="D263" s="23"/>
      <c r="E263" s="23"/>
    </row>
    <row r="264" spans="1:17" ht="14.25" customHeight="1">
      <c r="A264" s="24" t="s">
        <v>267</v>
      </c>
      <c r="B264" s="23"/>
      <c r="C264" s="23"/>
      <c r="D264" s="23"/>
      <c r="E264" s="23"/>
      <c r="M264" s="23"/>
      <c r="N264" s="23"/>
      <c r="O264" s="23"/>
      <c r="P264" s="23"/>
      <c r="Q264" s="23"/>
    </row>
  </sheetData>
  <mergeCells count="7">
    <mergeCell ref="E6:F6"/>
    <mergeCell ref="I6:J6"/>
    <mergeCell ref="L6:M6"/>
    <mergeCell ref="O6:P6"/>
    <mergeCell ref="A1:P1"/>
    <mergeCell ref="A3:P3"/>
    <mergeCell ref="A4:P4"/>
  </mergeCells>
  <pageMargins left="2.0833333333333333E-3" right="0.25" top="0.25" bottom="0.25" header="0" footer="0"/>
  <pageSetup fitToWidth="0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265"/>
  <sheetViews>
    <sheetView topLeftCell="A6" workbookViewId="0">
      <selection activeCell="C7" sqref="C7"/>
    </sheetView>
  </sheetViews>
  <sheetFormatPr defaultColWidth="6.85546875" defaultRowHeight="12.75"/>
  <cols>
    <col min="1" max="1" width="16.42578125" style="6" customWidth="1"/>
    <col min="2" max="2" width="1.42578125" style="6" customWidth="1"/>
    <col min="3" max="3" width="10.42578125" style="6" customWidth="1"/>
    <col min="4" max="4" width="1" style="6" customWidth="1"/>
    <col min="5" max="5" width="9.28515625" style="6" customWidth="1"/>
    <col min="6" max="6" width="9" style="6" customWidth="1"/>
    <col min="7" max="7" width="1.28515625" style="6" customWidth="1"/>
    <col min="8" max="8" width="1.42578125" style="6" customWidth="1"/>
    <col min="9" max="9" width="10.7109375" style="6" customWidth="1"/>
    <col min="10" max="10" width="10.42578125" style="6" customWidth="1"/>
    <col min="11" max="11" width="1.7109375" style="6" customWidth="1"/>
    <col min="12" max="12" width="18" style="6" customWidth="1"/>
    <col min="13" max="13" width="9.85546875" style="6" customWidth="1"/>
    <col min="14" max="14" width="3.5703125" style="6" customWidth="1"/>
    <col min="15" max="15" width="13.28515625" style="6" customWidth="1"/>
    <col min="16" max="16" width="10.42578125" style="6" customWidth="1"/>
    <col min="17" max="17" width="1.5703125" style="6" customWidth="1"/>
    <col min="18" max="18" width="11.140625" style="6" customWidth="1"/>
    <col min="19" max="16384" width="6.85546875" style="6"/>
  </cols>
  <sheetData>
    <row r="1" spans="1:18" ht="18.75" customHeight="1">
      <c r="A1" s="32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5"/>
      <c r="R1" s="5"/>
    </row>
    <row r="2" spans="1:18" ht="1.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</row>
    <row r="3" spans="1:18" ht="21" customHeight="1">
      <c r="A3" s="32" t="s">
        <v>1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5"/>
      <c r="R3" s="5"/>
    </row>
    <row r="4" spans="1:18" ht="18.75" customHeight="1">
      <c r="A4" s="33" t="s">
        <v>2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7"/>
      <c r="R4" s="7"/>
    </row>
    <row r="5" spans="1:18" ht="13.5" customHeight="1"/>
    <row r="6" spans="1:18">
      <c r="E6" s="30" t="s">
        <v>3</v>
      </c>
      <c r="F6" s="31"/>
      <c r="I6" s="30" t="s">
        <v>4</v>
      </c>
      <c r="J6" s="31"/>
      <c r="L6" s="30" t="s">
        <v>5</v>
      </c>
      <c r="M6" s="31"/>
      <c r="O6" s="30" t="s">
        <v>6</v>
      </c>
      <c r="P6" s="31"/>
    </row>
    <row r="7" spans="1:18" ht="36" customHeight="1">
      <c r="A7" s="8" t="s">
        <v>7</v>
      </c>
      <c r="B7" s="9"/>
      <c r="C7" s="8" t="s">
        <v>8</v>
      </c>
      <c r="E7" s="8" t="s">
        <v>9</v>
      </c>
      <c r="F7" s="8" t="s">
        <v>10</v>
      </c>
      <c r="G7" s="9"/>
      <c r="H7" s="10"/>
      <c r="I7" s="8" t="s">
        <v>9</v>
      </c>
      <c r="J7" s="8" t="s">
        <v>10</v>
      </c>
      <c r="K7" s="9"/>
      <c r="L7" s="8" t="s">
        <v>9</v>
      </c>
      <c r="M7" s="8" t="s">
        <v>10</v>
      </c>
      <c r="N7" s="10"/>
      <c r="O7" s="8" t="s">
        <v>9</v>
      </c>
      <c r="P7" s="8" t="s">
        <v>10</v>
      </c>
    </row>
    <row r="8" spans="1:18" ht="14.25" customHeight="1">
      <c r="A8" s="6" t="s">
        <v>11</v>
      </c>
      <c r="C8" s="11">
        <f>rough!B2</f>
        <v>57736</v>
      </c>
      <c r="E8" s="12">
        <f>rough!V2</f>
        <v>0.75897435897435894</v>
      </c>
      <c r="F8" s="13">
        <f>rough!AA2</f>
        <v>3.150900900900901</v>
      </c>
      <c r="G8" s="14"/>
      <c r="H8" s="14"/>
      <c r="I8" s="12">
        <f>rough!Y2</f>
        <v>0.5714285714285714</v>
      </c>
      <c r="J8" s="13">
        <f>rough!AD2</f>
        <v>3.4166666666666665</v>
      </c>
      <c r="K8" s="14"/>
      <c r="L8" s="15">
        <f>rough!X2</f>
        <v>1.065959952885748</v>
      </c>
      <c r="M8" s="13">
        <f>rough!AC2</f>
        <v>1.5756906077348067</v>
      </c>
      <c r="N8" s="14"/>
      <c r="O8" s="12" t="str">
        <f>rough!W2</f>
        <v/>
      </c>
      <c r="P8" s="13" t="str">
        <f>rough!AB2</f>
        <v/>
      </c>
    </row>
    <row r="9" spans="1:18" ht="14.25" customHeight="1">
      <c r="A9" s="6" t="s">
        <v>13</v>
      </c>
      <c r="C9" s="11">
        <f>rough!B3</f>
        <v>18664</v>
      </c>
      <c r="E9" s="12">
        <f>rough!V3</f>
        <v>0.75609756097560976</v>
      </c>
      <c r="F9" s="13">
        <f>rough!AA3</f>
        <v>4.564516129032258</v>
      </c>
      <c r="G9" s="14"/>
      <c r="H9" s="14"/>
      <c r="I9" s="12">
        <f>rough!Y3</f>
        <v>0.81196581196581197</v>
      </c>
      <c r="J9" s="13">
        <f>rough!AD3</f>
        <v>2.2157894736842105</v>
      </c>
      <c r="K9" s="14"/>
      <c r="L9" s="15">
        <f>rough!X3</f>
        <v>1.161764705882353</v>
      </c>
      <c r="M9" s="13">
        <f>rough!AC3</f>
        <v>0.57721518987341769</v>
      </c>
      <c r="N9" s="14"/>
      <c r="O9" s="12" t="str">
        <f>rough!W3</f>
        <v/>
      </c>
      <c r="P9" s="13" t="str">
        <f>rough!AB3</f>
        <v/>
      </c>
    </row>
    <row r="10" spans="1:18" ht="14.25" customHeight="1">
      <c r="A10" s="6" t="s">
        <v>14</v>
      </c>
      <c r="C10" s="11">
        <f>rough!B4</f>
        <v>87319</v>
      </c>
      <c r="E10" s="12">
        <f>rough!V4</f>
        <v>0.61538461538461542</v>
      </c>
      <c r="F10" s="13">
        <f>rough!AA4</f>
        <v>3.9851190476190474</v>
      </c>
      <c r="G10" s="14"/>
      <c r="H10" s="14"/>
      <c r="I10" s="12" t="str">
        <f>rough!Y4</f>
        <v/>
      </c>
      <c r="J10" s="13" t="str">
        <f>rough!AD4</f>
        <v/>
      </c>
      <c r="K10" s="14"/>
      <c r="L10" s="15">
        <f>rough!X4</f>
        <v>1.0881849315068493</v>
      </c>
      <c r="M10" s="13">
        <f>rough!AC4</f>
        <v>1.132179386309992</v>
      </c>
      <c r="N10" s="14"/>
      <c r="O10" s="12" t="str">
        <f>rough!W4</f>
        <v/>
      </c>
      <c r="P10" s="13" t="str">
        <f>rough!AB4</f>
        <v/>
      </c>
    </row>
    <row r="11" spans="1:18" ht="14.25" customHeight="1">
      <c r="A11" s="6" t="s">
        <v>15</v>
      </c>
      <c r="C11" s="11">
        <f>rough!B5</f>
        <v>25374</v>
      </c>
      <c r="E11" s="12">
        <f>rough!V5</f>
        <v>1.0363636363636364</v>
      </c>
      <c r="F11" s="13">
        <f>rough!AA5</f>
        <v>1.8070175438596492</v>
      </c>
      <c r="G11" s="14"/>
      <c r="H11" s="14"/>
      <c r="I11" s="12">
        <f>rough!Y5</f>
        <v>0.89690721649484539</v>
      </c>
      <c r="J11" s="13">
        <f>rough!AD5</f>
        <v>1.5172413793103448</v>
      </c>
      <c r="K11" s="14"/>
      <c r="L11" s="15">
        <f>rough!X5</f>
        <v>0.92128801431127016</v>
      </c>
      <c r="M11" s="13">
        <f>rough!AC5</f>
        <v>0.51844660194174752</v>
      </c>
      <c r="N11" s="14"/>
      <c r="O11" s="12" t="str">
        <f>rough!W5</f>
        <v/>
      </c>
      <c r="P11" s="13" t="str">
        <f>rough!AB5</f>
        <v/>
      </c>
    </row>
    <row r="12" spans="1:18" ht="14.25" customHeight="1">
      <c r="A12" s="6" t="s">
        <v>16</v>
      </c>
      <c r="C12" s="11">
        <f>rough!B6</f>
        <v>9029</v>
      </c>
      <c r="E12" s="12">
        <f>rough!V6</f>
        <v>2.0597014925373136</v>
      </c>
      <c r="F12" s="13">
        <f>rough!AA6</f>
        <v>1.8115942028985508</v>
      </c>
      <c r="G12" s="14"/>
      <c r="H12" s="14"/>
      <c r="I12" s="12">
        <f>rough!Y6</f>
        <v>1.1559633027522935</v>
      </c>
      <c r="J12" s="13">
        <f>rough!AD6</f>
        <v>1.5952380952380953</v>
      </c>
      <c r="K12" s="14"/>
      <c r="L12" s="15">
        <f>rough!X6</f>
        <v>1.0877192982456141</v>
      </c>
      <c r="M12" s="13">
        <f>rough!AC6</f>
        <v>1.0806451612903225</v>
      </c>
      <c r="N12" s="14"/>
      <c r="O12" s="12">
        <f>rough!W6</f>
        <v>0</v>
      </c>
      <c r="P12" s="13" t="str">
        <f>rough!AB6</f>
        <v/>
      </c>
    </row>
    <row r="13" spans="1:18" ht="14.25" customHeight="1">
      <c r="A13" s="6" t="s">
        <v>17</v>
      </c>
      <c r="C13" s="11">
        <f>rough!B7</f>
        <v>1832</v>
      </c>
      <c r="E13" s="12">
        <f>rough!V7</f>
        <v>0.90909090909090906</v>
      </c>
      <c r="F13" s="13">
        <f>rough!AA7</f>
        <v>4.0999999999999996</v>
      </c>
      <c r="G13" s="14"/>
      <c r="H13" s="14"/>
      <c r="I13" s="12">
        <f>rough!Y7</f>
        <v>0.46153846153846156</v>
      </c>
      <c r="J13" s="13">
        <f>rough!AD7</f>
        <v>2.5</v>
      </c>
      <c r="K13" s="14"/>
      <c r="L13" s="15">
        <f>rough!X7</f>
        <v>2</v>
      </c>
      <c r="M13" s="13">
        <f>rough!AC7</f>
        <v>2.7</v>
      </c>
      <c r="N13" s="14"/>
      <c r="O13" s="12" t="str">
        <f>rough!W7</f>
        <v/>
      </c>
      <c r="P13" s="13" t="str">
        <f>rough!AB7</f>
        <v/>
      </c>
    </row>
    <row r="14" spans="1:18" ht="14.25" customHeight="1">
      <c r="A14" s="6" t="s">
        <v>18</v>
      </c>
      <c r="C14" s="11">
        <f>rough!B8</f>
        <v>51784</v>
      </c>
      <c r="E14" s="12">
        <f>rough!V8</f>
        <v>1.1867469879518073</v>
      </c>
      <c r="F14" s="13">
        <f>rough!AA8</f>
        <v>2.5939086294416245</v>
      </c>
      <c r="G14" s="14"/>
      <c r="H14" s="14"/>
      <c r="I14" s="12">
        <f>rough!Y8</f>
        <v>1.2173076923076922</v>
      </c>
      <c r="J14" s="13">
        <f>rough!AD8</f>
        <v>3.0458135860979465</v>
      </c>
      <c r="K14" s="14"/>
      <c r="L14" s="15">
        <f>rough!X8</f>
        <v>1.0654205607476634</v>
      </c>
      <c r="M14" s="13">
        <f>rough!AC8</f>
        <v>2.2210526315789472</v>
      </c>
      <c r="N14" s="14"/>
      <c r="O14" s="12">
        <f>rough!W8</f>
        <v>0.91935483870967738</v>
      </c>
      <c r="P14" s="13">
        <f>rough!AB8</f>
        <v>5.4385964912280702</v>
      </c>
    </row>
    <row r="15" spans="1:18" ht="14.25" customHeight="1">
      <c r="A15" s="6" t="s">
        <v>19</v>
      </c>
      <c r="C15" s="11">
        <f>rough!B9</f>
        <v>31677</v>
      </c>
      <c r="E15" s="12">
        <f>rough!V9</f>
        <v>0.8271604938271605</v>
      </c>
      <c r="F15" s="13">
        <f>rough!AA9</f>
        <v>1.8432835820895523</v>
      </c>
      <c r="G15" s="14"/>
      <c r="H15" s="14"/>
      <c r="I15" s="12" t="str">
        <f>rough!Y9</f>
        <v/>
      </c>
      <c r="J15" s="13" t="str">
        <f>rough!AD9</f>
        <v/>
      </c>
      <c r="K15" s="14"/>
      <c r="L15" s="15">
        <f>rough!X9</f>
        <v>1.0570342205323193</v>
      </c>
      <c r="M15" s="13">
        <f>rough!AC9</f>
        <v>1.8129496402877698</v>
      </c>
      <c r="N15" s="14"/>
      <c r="O15" s="12" t="str">
        <f>rough!W9</f>
        <v/>
      </c>
      <c r="P15" s="13" t="str">
        <f>rough!AB9</f>
        <v/>
      </c>
    </row>
    <row r="16" spans="1:18" ht="14.25" customHeight="1">
      <c r="A16" s="6" t="s">
        <v>20</v>
      </c>
      <c r="C16" s="11">
        <f>rough!B10</f>
        <v>6672</v>
      </c>
      <c r="E16" s="12">
        <f>rough!V10</f>
        <v>0.41379310344827586</v>
      </c>
      <c r="F16" s="13">
        <f>rough!AA10</f>
        <v>6.041666666666667</v>
      </c>
      <c r="G16" s="14"/>
      <c r="H16" s="14"/>
      <c r="I16" s="12">
        <f>rough!Y10</f>
        <v>0.77358490566037741</v>
      </c>
      <c r="J16" s="13">
        <f>rough!AD10</f>
        <v>4.8048780487804876</v>
      </c>
      <c r="K16" s="14"/>
      <c r="L16" s="15">
        <f>rough!X10</f>
        <v>1.3725490196078431</v>
      </c>
      <c r="M16" s="13">
        <f>rough!AC10</f>
        <v>1.3571428571428572</v>
      </c>
      <c r="N16" s="14"/>
      <c r="O16" s="12" t="str">
        <f>rough!W10</f>
        <v/>
      </c>
      <c r="P16" s="13" t="str">
        <f>rough!AB10</f>
        <v/>
      </c>
    </row>
    <row r="17" spans="1:16" ht="14.25" customHeight="1">
      <c r="A17" s="6" t="s">
        <v>21</v>
      </c>
      <c r="C17" s="11">
        <f>rough!B11</f>
        <v>22637</v>
      </c>
      <c r="E17" s="12">
        <f>rough!V11</f>
        <v>0.82517482517482521</v>
      </c>
      <c r="F17" s="13">
        <f>rough!AA11</f>
        <v>2.5805084745762712</v>
      </c>
      <c r="G17" s="14"/>
      <c r="H17" s="14"/>
      <c r="I17" s="12">
        <f>rough!Y11</f>
        <v>0.7165991902834008</v>
      </c>
      <c r="J17" s="13">
        <f>rough!AD11</f>
        <v>0.95480225988700562</v>
      </c>
      <c r="K17" s="14"/>
      <c r="L17" s="15">
        <f>rough!X11</f>
        <v>1.1087378640776699</v>
      </c>
      <c r="M17" s="13">
        <f>rough!AC11</f>
        <v>0.50437828371278459</v>
      </c>
      <c r="N17" s="14"/>
      <c r="O17" s="12" t="str">
        <f>rough!W11</f>
        <v/>
      </c>
      <c r="P17" s="13" t="str">
        <f>rough!AB11</f>
        <v/>
      </c>
    </row>
    <row r="18" spans="1:16" ht="14.25" customHeight="1">
      <c r="A18" s="6" t="s">
        <v>22</v>
      </c>
      <c r="C18" s="11">
        <f>rough!B12</f>
        <v>110778</v>
      </c>
      <c r="E18" s="12">
        <f>rough!V12</f>
        <v>0.89509306260575294</v>
      </c>
      <c r="F18" s="13">
        <f>rough!AA12</f>
        <v>1.8223062381852553</v>
      </c>
      <c r="G18" s="14"/>
      <c r="H18" s="14"/>
      <c r="I18" s="12">
        <f>rough!Y12</f>
        <v>0.86493506493506489</v>
      </c>
      <c r="J18" s="13">
        <f>rough!AD12</f>
        <v>2.3693693693693691</v>
      </c>
      <c r="K18" s="14"/>
      <c r="L18" s="15">
        <f>rough!X12</f>
        <v>0.84761904761904761</v>
      </c>
      <c r="M18" s="13">
        <f>rough!AC12</f>
        <v>1.6786516853932585</v>
      </c>
      <c r="N18" s="14"/>
      <c r="O18" s="12" t="str">
        <f>rough!W12</f>
        <v/>
      </c>
      <c r="P18" s="13" t="str">
        <f>rough!AB12</f>
        <v/>
      </c>
    </row>
    <row r="19" spans="1:16" ht="14.25" customHeight="1">
      <c r="A19" s="6" t="s">
        <v>23</v>
      </c>
      <c r="C19" s="11">
        <f>rough!B13</f>
        <v>3463</v>
      </c>
      <c r="E19" s="12">
        <f>rough!V13</f>
        <v>1.1951219512195121</v>
      </c>
      <c r="F19" s="13">
        <f>rough!AA13</f>
        <v>1.510204081632653</v>
      </c>
      <c r="G19" s="14"/>
      <c r="H19" s="14"/>
      <c r="I19" s="12">
        <f>rough!Y13</f>
        <v>0.96825396825396826</v>
      </c>
      <c r="J19" s="13">
        <f>rough!AD13</f>
        <v>1.6885245901639345</v>
      </c>
      <c r="K19" s="14"/>
      <c r="L19" s="15">
        <f>rough!X13</f>
        <v>1.7096774193548387</v>
      </c>
      <c r="M19" s="13">
        <f>rough!AC13</f>
        <v>1.3396226415094339</v>
      </c>
      <c r="N19" s="14"/>
      <c r="O19" s="12" t="str">
        <f>rough!W13</f>
        <v/>
      </c>
      <c r="P19" s="13" t="str">
        <f>rough!AB13</f>
        <v/>
      </c>
    </row>
    <row r="20" spans="1:16" ht="14.25" customHeight="1">
      <c r="A20" s="6" t="s">
        <v>24</v>
      </c>
      <c r="C20" s="11">
        <f>rough!B14</f>
        <v>30850</v>
      </c>
      <c r="E20" s="12">
        <f>rough!V14</f>
        <v>0.83599999999999997</v>
      </c>
      <c r="F20" s="13">
        <f>rough!AA14</f>
        <v>5.6794258373205739</v>
      </c>
      <c r="G20" s="14"/>
      <c r="H20" s="14"/>
      <c r="I20" s="12">
        <f>rough!Y14</f>
        <v>0.80147058823529416</v>
      </c>
      <c r="J20" s="13">
        <f>rough!AD14</f>
        <v>5.8577981651376145</v>
      </c>
      <c r="K20" s="14"/>
      <c r="L20" s="15">
        <f>rough!X14</f>
        <v>1.0652173913043479</v>
      </c>
      <c r="M20" s="13">
        <f>rough!AC14</f>
        <v>3.2653061224489797</v>
      </c>
      <c r="N20" s="14"/>
      <c r="O20" s="12">
        <f>rough!W14</f>
        <v>0.12820512820512819</v>
      </c>
      <c r="P20" s="13">
        <f>rough!AB14</f>
        <v>65</v>
      </c>
    </row>
    <row r="21" spans="1:16" ht="14.25" customHeight="1">
      <c r="A21" s="6" t="s">
        <v>25</v>
      </c>
      <c r="C21" s="11">
        <f>rough!B15</f>
        <v>393193</v>
      </c>
      <c r="E21" s="12">
        <f>rough!V15</f>
        <v>0.82163958641063517</v>
      </c>
      <c r="F21" s="13">
        <f>rough!AA15</f>
        <v>1.8948314606741572</v>
      </c>
      <c r="G21" s="14"/>
      <c r="H21" s="14"/>
      <c r="I21" s="12">
        <f>rough!Y15</f>
        <v>0.94628453749785479</v>
      </c>
      <c r="J21" s="13">
        <f>rough!AD15</f>
        <v>2.0009067827348566</v>
      </c>
      <c r="K21" s="14"/>
      <c r="L21" s="15">
        <f>rough!X15</f>
        <v>1.136088350552191</v>
      </c>
      <c r="M21" s="13">
        <f>rough!AC15</f>
        <v>0.97993101285669493</v>
      </c>
      <c r="N21" s="14"/>
      <c r="O21" s="12" t="str">
        <f>rough!W15</f>
        <v/>
      </c>
      <c r="P21" s="13" t="str">
        <f>rough!AB15</f>
        <v/>
      </c>
    </row>
    <row r="22" spans="1:16" ht="14.25" customHeight="1">
      <c r="A22" s="6" t="s">
        <v>26</v>
      </c>
      <c r="C22" s="11">
        <f>rough!B16</f>
        <v>2087679</v>
      </c>
      <c r="E22" s="12">
        <f>rough!V16</f>
        <v>0.73690870744200065</v>
      </c>
      <c r="F22" s="13">
        <f>rough!AA16</f>
        <v>2.732848147845286</v>
      </c>
      <c r="G22" s="14"/>
      <c r="H22" s="14"/>
      <c r="I22" s="12">
        <f>rough!Y16</f>
        <v>0.8924227009333392</v>
      </c>
      <c r="J22" s="13">
        <f>rough!AD16</f>
        <v>1.5765551425030979</v>
      </c>
      <c r="K22" s="14"/>
      <c r="L22" s="15">
        <f>rough!X16</f>
        <v>1.1401910686514107</v>
      </c>
      <c r="M22" s="13">
        <f>rough!AC16</f>
        <v>0.36667965705378019</v>
      </c>
      <c r="N22" s="14"/>
      <c r="O22" s="12">
        <f>rough!W16</f>
        <v>1.0905077262693157</v>
      </c>
      <c r="P22" s="13">
        <f>rough!AB16</f>
        <v>0.26821862348178138</v>
      </c>
    </row>
    <row r="23" spans="1:16" ht="14.25" customHeight="1">
      <c r="A23" s="6" t="s">
        <v>27</v>
      </c>
      <c r="C23" s="11">
        <f>rough!B17</f>
        <v>13048</v>
      </c>
      <c r="E23" s="12">
        <f>rough!V17</f>
        <v>0.90598290598290598</v>
      </c>
      <c r="F23" s="13">
        <f>rough!AA17</f>
        <v>2.7452830188679247</v>
      </c>
      <c r="G23" s="14"/>
      <c r="H23" s="14"/>
      <c r="I23" s="12">
        <f>rough!Y17</f>
        <v>0.88888888888888884</v>
      </c>
      <c r="J23" s="13">
        <f>rough!AD17</f>
        <v>1.7291666666666667</v>
      </c>
      <c r="K23" s="14"/>
      <c r="L23" s="15">
        <f>rough!X17</f>
        <v>1.1008064516129032</v>
      </c>
      <c r="M23" s="13">
        <f>rough!AC17</f>
        <v>0.32967032967032966</v>
      </c>
      <c r="N23" s="14"/>
      <c r="O23" s="12">
        <f>rough!W17</f>
        <v>0.54545454545454541</v>
      </c>
      <c r="P23" s="13">
        <f>rough!AB17</f>
        <v>0.16666666666666666</v>
      </c>
    </row>
    <row r="24" spans="1:16" ht="14.25" customHeight="1">
      <c r="A24" s="6" t="s">
        <v>28</v>
      </c>
      <c r="C24" s="11">
        <f>rough!B18</f>
        <v>572</v>
      </c>
      <c r="E24" s="12">
        <f>rough!V18</f>
        <v>0.46153846153846156</v>
      </c>
      <c r="F24" s="13">
        <f>rough!AA18</f>
        <v>19.5</v>
      </c>
      <c r="G24" s="14"/>
      <c r="H24" s="14"/>
      <c r="I24" s="12">
        <f>rough!Y18</f>
        <v>0.33333333333333331</v>
      </c>
      <c r="J24" s="13">
        <f>rough!AD18</f>
        <v>27</v>
      </c>
      <c r="K24" s="14"/>
      <c r="L24" s="15">
        <f>rough!X18</f>
        <v>9.5238095238095233E-2</v>
      </c>
      <c r="M24" s="13">
        <f>rough!AC18</f>
        <v>8.5</v>
      </c>
      <c r="N24" s="14"/>
      <c r="O24" s="12" t="str">
        <f>rough!W18</f>
        <v/>
      </c>
      <c r="P24" s="13" t="str">
        <f>rough!AB18</f>
        <v/>
      </c>
    </row>
    <row r="25" spans="1:16" ht="14.25" customHeight="1">
      <c r="A25" s="6" t="s">
        <v>29</v>
      </c>
      <c r="C25" s="11">
        <f>rough!B19</f>
        <v>18996</v>
      </c>
      <c r="E25" s="12">
        <f>rough!V19</f>
        <v>1.1352941176470588</v>
      </c>
      <c r="F25" s="13">
        <f>rough!AA19</f>
        <v>1.0362694300518134</v>
      </c>
      <c r="G25" s="14"/>
      <c r="H25" s="14"/>
      <c r="I25" s="12">
        <f>rough!Y19</f>
        <v>1.0594059405940595</v>
      </c>
      <c r="J25" s="13">
        <f>rough!AD19</f>
        <v>0.93457943925233644</v>
      </c>
      <c r="K25" s="14"/>
      <c r="L25" s="15">
        <f>rough!X19</f>
        <v>0.62</v>
      </c>
      <c r="M25" s="13">
        <f>rough!AC19</f>
        <v>0.56989247311827962</v>
      </c>
      <c r="N25" s="14"/>
      <c r="O25" s="12" t="str">
        <f>rough!W19</f>
        <v/>
      </c>
      <c r="P25" s="13" t="str">
        <f>rough!AB19</f>
        <v/>
      </c>
    </row>
    <row r="26" spans="1:16" ht="14.25" customHeight="1">
      <c r="A26" s="6" t="s">
        <v>30</v>
      </c>
      <c r="C26" s="11">
        <f>rough!B20</f>
        <v>91687</v>
      </c>
      <c r="E26" s="12">
        <f>rough!V20</f>
        <v>1.0552486187845305</v>
      </c>
      <c r="F26" s="13">
        <f>rough!AA20</f>
        <v>1.4410994764397906</v>
      </c>
      <c r="G26" s="14"/>
      <c r="H26" s="14"/>
      <c r="I26" s="12">
        <f>rough!Y20</f>
        <v>1.0718015665796345</v>
      </c>
      <c r="J26" s="13">
        <f>rough!AD20</f>
        <v>0.84652862362971981</v>
      </c>
      <c r="K26" s="14"/>
      <c r="L26" s="15">
        <f>rough!X20</f>
        <v>0.99168870419342647</v>
      </c>
      <c r="M26" s="13">
        <f>rough!AC20</f>
        <v>0.59352380952380956</v>
      </c>
      <c r="N26" s="14"/>
      <c r="O26" s="12" t="str">
        <f>rough!W20</f>
        <v/>
      </c>
      <c r="P26" s="13" t="str">
        <f>rough!AB20</f>
        <v/>
      </c>
    </row>
    <row r="27" spans="1:16" ht="14.25" customHeight="1">
      <c r="A27" s="6" t="s">
        <v>31</v>
      </c>
      <c r="C27" s="11">
        <f>rough!B21</f>
        <v>398938</v>
      </c>
      <c r="E27" s="12">
        <f>rough!V21</f>
        <v>0.98442906574394462</v>
      </c>
      <c r="F27" s="13">
        <f>rough!AA21</f>
        <v>1.4411247803163445</v>
      </c>
      <c r="G27" s="14"/>
      <c r="H27" s="14"/>
      <c r="I27" s="12">
        <f>rough!Y21</f>
        <v>1.1683899556868538</v>
      </c>
      <c r="J27" s="13">
        <f>rough!AD21</f>
        <v>1.0600505689001265</v>
      </c>
      <c r="K27" s="14"/>
      <c r="L27" s="15">
        <f>rough!X21</f>
        <v>1.0403877221324718</v>
      </c>
      <c r="M27" s="13">
        <f>rough!AC21</f>
        <v>0.57899844720496896</v>
      </c>
      <c r="N27" s="14"/>
      <c r="O27" s="12" t="str">
        <f>rough!W21</f>
        <v/>
      </c>
      <c r="P27" s="13" t="str">
        <f>rough!AB21</f>
        <v/>
      </c>
    </row>
    <row r="28" spans="1:16" ht="14.25" customHeight="1">
      <c r="A28" s="6" t="s">
        <v>32</v>
      </c>
      <c r="C28" s="11">
        <f>rough!B22</f>
        <v>244703</v>
      </c>
      <c r="E28" s="12">
        <f>rough!V22</f>
        <v>0.66257668711656437</v>
      </c>
      <c r="F28" s="13">
        <f>rough!AA22</f>
        <v>3.2055555555555557</v>
      </c>
      <c r="G28" s="14"/>
      <c r="H28" s="14"/>
      <c r="I28" s="12">
        <f>rough!Y22</f>
        <v>0.79873717442778214</v>
      </c>
      <c r="J28" s="13">
        <f>rough!AD22</f>
        <v>1.7835968379446641</v>
      </c>
      <c r="K28" s="14"/>
      <c r="L28" s="15">
        <f>rough!X22</f>
        <v>1.0587088915956151</v>
      </c>
      <c r="M28" s="13">
        <f>rough!AC22</f>
        <v>0.81523239760699495</v>
      </c>
      <c r="N28" s="14"/>
      <c r="O28" s="12">
        <f>rough!W22</f>
        <v>0.94394213381555159</v>
      </c>
      <c r="P28" s="13">
        <f>rough!AB22</f>
        <v>1.2586206896551724</v>
      </c>
    </row>
    <row r="29" spans="1:16" ht="14.25" customHeight="1">
      <c r="A29" s="6" t="s">
        <v>33</v>
      </c>
      <c r="C29" s="11">
        <f>rough!B23</f>
        <v>9513</v>
      </c>
      <c r="E29" s="12">
        <f>rough!V23</f>
        <v>0.97959183673469385</v>
      </c>
      <c r="F29" s="13">
        <f>rough!AA23</f>
        <v>8.9166666666666661</v>
      </c>
      <c r="G29" s="14"/>
      <c r="H29" s="14"/>
      <c r="I29" s="12">
        <f>rough!Y23</f>
        <v>1.0256410256410255</v>
      </c>
      <c r="J29" s="13">
        <f>rough!AD23</f>
        <v>9.5</v>
      </c>
      <c r="K29" s="14"/>
      <c r="L29" s="15">
        <f>rough!X23</f>
        <v>0.56666666666666665</v>
      </c>
      <c r="M29" s="13">
        <f>rough!AC23</f>
        <v>7.5294117647058822</v>
      </c>
      <c r="N29" s="14"/>
      <c r="O29" s="12" t="str">
        <f>rough!W23</f>
        <v/>
      </c>
      <c r="P29" s="13" t="str">
        <f>rough!AB23</f>
        <v/>
      </c>
    </row>
    <row r="30" spans="1:16" ht="14.25" customHeight="1">
      <c r="A30" s="6" t="s">
        <v>34</v>
      </c>
      <c r="C30" s="11">
        <f>rough!B24</f>
        <v>1445</v>
      </c>
      <c r="E30" s="12">
        <f>rough!V24</f>
        <v>0.61538461538461542</v>
      </c>
      <c r="F30" s="13">
        <f>rough!AA24</f>
        <v>2.625</v>
      </c>
      <c r="G30" s="14"/>
      <c r="H30" s="14"/>
      <c r="I30" s="12">
        <f>rough!Y24</f>
        <v>0.58333333333333337</v>
      </c>
      <c r="J30" s="13">
        <f>rough!AD24</f>
        <v>2.7142857142857144</v>
      </c>
      <c r="K30" s="14"/>
      <c r="L30" s="15">
        <f>rough!X24</f>
        <v>0.5625</v>
      </c>
      <c r="M30" s="13">
        <f>rough!AC24</f>
        <v>1.2222222222222223</v>
      </c>
      <c r="N30" s="14"/>
      <c r="O30" s="12" t="str">
        <f>rough!W24</f>
        <v/>
      </c>
      <c r="P30" s="13" t="str">
        <f>rough!AB24</f>
        <v/>
      </c>
    </row>
    <row r="31" spans="1:16" ht="14.25" customHeight="1">
      <c r="A31" s="6" t="s">
        <v>35</v>
      </c>
      <c r="C31" s="11">
        <f>rough!B25</f>
        <v>6848</v>
      </c>
      <c r="E31" s="12">
        <f>rough!V25</f>
        <v>0.66798418972332019</v>
      </c>
      <c r="F31" s="13">
        <f>rough!AA25</f>
        <v>7.775147928994083</v>
      </c>
      <c r="G31" s="14"/>
      <c r="H31" s="14"/>
      <c r="I31" s="12">
        <f>rough!Y25</f>
        <v>1.9245283018867925</v>
      </c>
      <c r="J31" s="13">
        <f>rough!AD25</f>
        <v>3.715686274509804</v>
      </c>
      <c r="K31" s="14"/>
      <c r="L31" s="15">
        <f>rough!X25</f>
        <v>0.47328244274809161</v>
      </c>
      <c r="M31" s="13">
        <f>rough!AC25</f>
        <v>21.774193548387096</v>
      </c>
      <c r="N31" s="14"/>
      <c r="O31" s="12" t="str">
        <f>rough!W25</f>
        <v/>
      </c>
      <c r="P31" s="13" t="str">
        <f>rough!AB25</f>
        <v/>
      </c>
    </row>
    <row r="32" spans="1:16" ht="14.25" customHeight="1">
      <c r="A32" s="6" t="s">
        <v>36</v>
      </c>
      <c r="C32" s="11">
        <f>rough!B26</f>
        <v>38709</v>
      </c>
      <c r="E32" s="12">
        <f>rough!V26</f>
        <v>1.0972222222222223</v>
      </c>
      <c r="F32" s="13">
        <f>rough!AA26</f>
        <v>1.2582278481012659</v>
      </c>
      <c r="G32" s="14"/>
      <c r="H32" s="14"/>
      <c r="I32" s="12">
        <f>rough!Y26</f>
        <v>0.93548387096774188</v>
      </c>
      <c r="J32" s="13">
        <f>rough!AD26</f>
        <v>1.8275862068965518</v>
      </c>
      <c r="K32" s="14"/>
      <c r="L32" s="15">
        <f>rough!X26</f>
        <v>1.2679282868525896</v>
      </c>
      <c r="M32" s="13">
        <f>rough!AC26</f>
        <v>0.35742340926944227</v>
      </c>
      <c r="N32" s="14"/>
      <c r="O32" s="12" t="str">
        <f>rough!W26</f>
        <v/>
      </c>
      <c r="P32" s="13" t="str">
        <f>rough!AB26</f>
        <v/>
      </c>
    </row>
    <row r="33" spans="1:16" ht="14.25" customHeight="1">
      <c r="A33" s="6" t="s">
        <v>37</v>
      </c>
      <c r="C33" s="11">
        <f>rough!B27</f>
        <v>19475</v>
      </c>
      <c r="E33" s="12">
        <f>rough!V27</f>
        <v>0.90217391304347827</v>
      </c>
      <c r="F33" s="13">
        <f>rough!AA27</f>
        <v>9.1204819277108431</v>
      </c>
      <c r="G33" s="14"/>
      <c r="H33" s="14"/>
      <c r="I33" s="12">
        <f>rough!Y27</f>
        <v>0.54248366013071891</v>
      </c>
      <c r="J33" s="13">
        <f>rough!AD27</f>
        <v>7.0843373493975905</v>
      </c>
      <c r="K33" s="14"/>
      <c r="L33" s="15">
        <f>rough!X27</f>
        <v>1.0398550724637681</v>
      </c>
      <c r="M33" s="13">
        <f>rough!AC27</f>
        <v>2.2160278745644599</v>
      </c>
      <c r="N33" s="14"/>
      <c r="O33" s="12" t="str">
        <f>rough!W27</f>
        <v/>
      </c>
      <c r="P33" s="13" t="str">
        <f>rough!AB27</f>
        <v/>
      </c>
    </row>
    <row r="34" spans="1:16" ht="14.25" customHeight="1">
      <c r="A34" s="6" t="s">
        <v>38</v>
      </c>
      <c r="C34" s="11">
        <f>rough!B28</f>
        <v>53991</v>
      </c>
      <c r="E34" s="12">
        <f>rough!V28</f>
        <v>0.81692913385826771</v>
      </c>
      <c r="F34" s="13">
        <f>rough!AA28</f>
        <v>1.7759036144578313</v>
      </c>
      <c r="G34" s="14"/>
      <c r="H34" s="14"/>
      <c r="I34" s="12">
        <f>rough!Y28</f>
        <v>1</v>
      </c>
      <c r="J34" s="13">
        <f>rough!AD28</f>
        <v>1.024390243902439</v>
      </c>
      <c r="K34" s="14"/>
      <c r="L34" s="15">
        <f>rough!X28</f>
        <v>1.0617977528089888</v>
      </c>
      <c r="M34" s="13">
        <f>rough!AC28</f>
        <v>0.34845049130763417</v>
      </c>
      <c r="N34" s="14"/>
      <c r="O34" s="12">
        <f>rough!W28</f>
        <v>0.70454545454545459</v>
      </c>
      <c r="P34" s="13">
        <f>rough!AB28</f>
        <v>0.54838709677419351</v>
      </c>
    </row>
    <row r="35" spans="1:16" ht="14.25" customHeight="1">
      <c r="A35" s="6" t="s">
        <v>39</v>
      </c>
      <c r="C35" s="11">
        <f>rough!B29</f>
        <v>49859</v>
      </c>
      <c r="E35" s="12">
        <f>rough!V29</f>
        <v>0.82920110192837471</v>
      </c>
      <c r="F35" s="13">
        <f>rough!AA29</f>
        <v>4.3754152823920265</v>
      </c>
      <c r="G35" s="14"/>
      <c r="H35" s="14"/>
      <c r="I35" s="12">
        <f>rough!Y29</f>
        <v>0.91641791044776122</v>
      </c>
      <c r="J35" s="13">
        <f>rough!AD29</f>
        <v>5.1986970684039084</v>
      </c>
      <c r="K35" s="14"/>
      <c r="L35" s="15">
        <f>rough!X29</f>
        <v>1.6136919315403424</v>
      </c>
      <c r="M35" s="13">
        <f>rough!AC29</f>
        <v>0.42878787878787877</v>
      </c>
      <c r="N35" s="14"/>
      <c r="O35" s="12" t="str">
        <f>rough!W29</f>
        <v/>
      </c>
      <c r="P35" s="13" t="str">
        <f>rough!AB29</f>
        <v/>
      </c>
    </row>
    <row r="36" spans="1:16" ht="14.25" customHeight="1">
      <c r="A36" s="6" t="s">
        <v>40</v>
      </c>
      <c r="C36" s="11">
        <f>rough!B30</f>
        <v>19696</v>
      </c>
      <c r="E36" s="12">
        <f>rough!V30</f>
        <v>1.5422535211267605</v>
      </c>
      <c r="F36" s="13">
        <f>rough!AA30</f>
        <v>2.9589041095890409</v>
      </c>
      <c r="G36" s="14"/>
      <c r="H36" s="14"/>
      <c r="I36" s="12">
        <f>rough!Y30</f>
        <v>0.47560975609756095</v>
      </c>
      <c r="J36" s="13">
        <f>rough!AD30</f>
        <v>10.089743589743589</v>
      </c>
      <c r="K36" s="14"/>
      <c r="L36" s="15">
        <f>rough!X30</f>
        <v>1.3201970443349753</v>
      </c>
      <c r="M36" s="13">
        <f>rough!AC30</f>
        <v>1.7388059701492538</v>
      </c>
      <c r="N36" s="14"/>
      <c r="O36" s="12" t="str">
        <f>rough!W30</f>
        <v/>
      </c>
      <c r="P36" s="13" t="str">
        <f>rough!AB30</f>
        <v/>
      </c>
    </row>
    <row r="37" spans="1:16" ht="14.25" customHeight="1">
      <c r="A37" s="6" t="s">
        <v>41</v>
      </c>
      <c r="C37" s="11">
        <f>rough!B31</f>
        <v>14374</v>
      </c>
      <c r="E37" s="12">
        <f>rough!V31</f>
        <v>0.77876106194690264</v>
      </c>
      <c r="F37" s="13">
        <f>rough!AA31</f>
        <v>5.7159090909090908</v>
      </c>
      <c r="G37" s="14"/>
      <c r="H37" s="14"/>
      <c r="I37" s="12">
        <f>rough!Y31</f>
        <v>0.5736842105263158</v>
      </c>
      <c r="J37" s="13">
        <f>rough!AD31</f>
        <v>3.4220183486238533</v>
      </c>
      <c r="K37" s="14"/>
      <c r="L37" s="15">
        <f>rough!X31</f>
        <v>1.0900000000000001</v>
      </c>
      <c r="M37" s="13">
        <f>rough!AC31</f>
        <v>1.4220183486238531</v>
      </c>
      <c r="N37" s="14"/>
      <c r="O37" s="12" t="str">
        <f>rough!W31</f>
        <v/>
      </c>
      <c r="P37" s="13" t="str">
        <f>rough!AB31</f>
        <v/>
      </c>
    </row>
    <row r="38" spans="1:16" ht="14.25" customHeight="1">
      <c r="A38" s="6" t="s">
        <v>42</v>
      </c>
      <c r="C38" s="11">
        <f>rough!B32</f>
        <v>426710</v>
      </c>
      <c r="E38" s="12">
        <f>rough!V32</f>
        <v>1.0441358024691358</v>
      </c>
      <c r="F38" s="13">
        <f>rough!AA32</f>
        <v>1.6455808454034879</v>
      </c>
      <c r="G38" s="14"/>
      <c r="H38" s="14"/>
      <c r="I38" s="12">
        <f>rough!Y32</f>
        <v>1.0001953888237594</v>
      </c>
      <c r="J38" s="13">
        <f>rough!AD32</f>
        <v>1.1142801328384451</v>
      </c>
      <c r="K38" s="14"/>
      <c r="L38" s="15">
        <f>rough!X32</f>
        <v>1.1348267994192076</v>
      </c>
      <c r="M38" s="13">
        <f>rough!AC32</f>
        <v>0.60171815024675557</v>
      </c>
      <c r="N38" s="14"/>
      <c r="O38" s="12">
        <f>rough!W32</f>
        <v>1.4054054054054055</v>
      </c>
      <c r="P38" s="13">
        <f>rough!AB32</f>
        <v>8.2115384615384617</v>
      </c>
    </row>
    <row r="39" spans="1:16" ht="14.25" customHeight="1">
      <c r="A39" s="6" t="s">
        <v>43</v>
      </c>
      <c r="C39" s="11">
        <f>rough!B33</f>
        <v>13000</v>
      </c>
      <c r="E39" s="12">
        <f>rough!V33</f>
        <v>0.88976377952755903</v>
      </c>
      <c r="F39" s="13">
        <f>rough!AA33</f>
        <v>3.0619469026548671</v>
      </c>
      <c r="G39" s="14"/>
      <c r="H39" s="14"/>
      <c r="I39" s="12">
        <f>rough!Y33</f>
        <v>0.77027027027027029</v>
      </c>
      <c r="J39" s="13">
        <f>rough!AD33</f>
        <v>1.1666666666666667</v>
      </c>
      <c r="K39" s="14"/>
      <c r="L39" s="15">
        <f>rough!X33</f>
        <v>1</v>
      </c>
      <c r="M39" s="13">
        <f>rough!AC33</f>
        <v>0.63963963963963966</v>
      </c>
      <c r="N39" s="14"/>
      <c r="O39" s="12">
        <f>rough!W33</f>
        <v>0.27272727272727271</v>
      </c>
      <c r="P39" s="13">
        <f>rough!AB33</f>
        <v>2.6666666666666665</v>
      </c>
    </row>
    <row r="40" spans="1:16" ht="14.25" customHeight="1">
      <c r="A40" s="6" t="s">
        <v>44</v>
      </c>
      <c r="C40" s="11">
        <f>rough!B34</f>
        <v>5878</v>
      </c>
      <c r="E40" s="12">
        <f>rough!V34</f>
        <v>0.18024691358024691</v>
      </c>
      <c r="F40" s="13">
        <f>rough!AA34</f>
        <v>4.4383561643835616</v>
      </c>
      <c r="G40" s="14"/>
      <c r="H40" s="14"/>
      <c r="I40" s="12">
        <f>rough!Y34</f>
        <v>0.6785714285714286</v>
      </c>
      <c r="J40" s="13">
        <f>rough!AD34</f>
        <v>2.4736842105263159</v>
      </c>
      <c r="K40" s="14"/>
      <c r="L40" s="15">
        <f>rough!X34</f>
        <v>1.2232142857142858</v>
      </c>
      <c r="M40" s="13">
        <f>rough!AC34</f>
        <v>0.51094890510948909</v>
      </c>
      <c r="N40" s="14"/>
      <c r="O40" s="12" t="str">
        <f>rough!W34</f>
        <v/>
      </c>
      <c r="P40" s="13" t="str">
        <f>rough!AB34</f>
        <v/>
      </c>
    </row>
    <row r="41" spans="1:16" ht="14.25" customHeight="1">
      <c r="A41" s="6" t="s">
        <v>45</v>
      </c>
      <c r="C41" s="11">
        <f>rough!B35</f>
        <v>28659</v>
      </c>
      <c r="E41" s="12">
        <f>rough!V35</f>
        <v>1.165137614678899</v>
      </c>
      <c r="F41" s="13">
        <f>rough!AA35</f>
        <v>2.1338582677165356</v>
      </c>
      <c r="G41" s="14"/>
      <c r="H41" s="14"/>
      <c r="I41" s="12">
        <f>rough!Y35</f>
        <v>1.0722222222222222</v>
      </c>
      <c r="J41" s="13">
        <f>rough!AD35</f>
        <v>2.0725388601036268</v>
      </c>
      <c r="K41" s="14"/>
      <c r="L41" s="15">
        <f>rough!X35</f>
        <v>0.82366589327146167</v>
      </c>
      <c r="M41" s="13">
        <f>rough!AC35</f>
        <v>0.59436619718309858</v>
      </c>
      <c r="N41" s="14"/>
      <c r="O41" s="12" t="str">
        <f>rough!W35</f>
        <v/>
      </c>
      <c r="P41" s="13" t="str">
        <f>rough!AB35</f>
        <v/>
      </c>
    </row>
    <row r="42" spans="1:16" ht="14.25" customHeight="1">
      <c r="A42" s="6" t="s">
        <v>46</v>
      </c>
      <c r="C42" s="11">
        <f>rough!B36</f>
        <v>7227</v>
      </c>
      <c r="E42" s="12" t="str">
        <f>rough!V36</f>
        <v/>
      </c>
      <c r="F42" s="13" t="str">
        <f>rough!AA36</f>
        <v/>
      </c>
      <c r="G42" s="14"/>
      <c r="H42" s="14"/>
      <c r="I42" s="12" t="str">
        <f>rough!Y36</f>
        <v/>
      </c>
      <c r="J42" s="13" t="str">
        <f>rough!AD36</f>
        <v/>
      </c>
      <c r="K42" s="14"/>
      <c r="L42" s="15" t="str">
        <f>rough!X36</f>
        <v/>
      </c>
      <c r="M42" s="13" t="str">
        <f>rough!AC36</f>
        <v/>
      </c>
      <c r="N42" s="14"/>
      <c r="O42" s="12" t="str">
        <f>rough!W36</f>
        <v/>
      </c>
      <c r="P42" s="13" t="str">
        <f>rough!AB36</f>
        <v/>
      </c>
    </row>
    <row r="43" spans="1:16" ht="14.25" customHeight="1">
      <c r="A43" s="6" t="s">
        <v>47</v>
      </c>
      <c r="C43" s="11">
        <f>rough!B37</f>
        <v>53876</v>
      </c>
      <c r="E43" s="12">
        <f>rough!V37</f>
        <v>1</v>
      </c>
      <c r="F43" s="13">
        <f>rough!AA37</f>
        <v>1.8197278911564625</v>
      </c>
      <c r="G43" s="14"/>
      <c r="H43" s="14"/>
      <c r="I43" s="12">
        <f>rough!Y37</f>
        <v>0.875</v>
      </c>
      <c r="J43" s="13">
        <f>rough!AD37</f>
        <v>1.53125</v>
      </c>
      <c r="K43" s="14"/>
      <c r="L43" s="15">
        <f>rough!X37</f>
        <v>1.113564668769716</v>
      </c>
      <c r="M43" s="13">
        <f>rough!AC37</f>
        <v>0.62535410764872523</v>
      </c>
      <c r="N43" s="14"/>
      <c r="O43" s="12" t="str">
        <f>rough!W37</f>
        <v/>
      </c>
      <c r="P43" s="13" t="str">
        <f>rough!AB37</f>
        <v/>
      </c>
    </row>
    <row r="44" spans="1:16" ht="14.25" customHeight="1">
      <c r="A44" s="6" t="s">
        <v>48</v>
      </c>
      <c r="C44" s="11">
        <f>rough!B38</f>
        <v>52217</v>
      </c>
      <c r="E44" s="12">
        <f>rough!V38</f>
        <v>0.83404255319148934</v>
      </c>
      <c r="F44" s="13">
        <f>rough!AA38</f>
        <v>2.7551020408163267</v>
      </c>
      <c r="G44" s="14"/>
      <c r="H44" s="14"/>
      <c r="I44" s="12">
        <f>rough!Y38</f>
        <v>0.4</v>
      </c>
      <c r="J44" s="13">
        <f>rough!AD38</f>
        <v>2.5</v>
      </c>
      <c r="K44" s="14"/>
      <c r="L44" s="15">
        <f>rough!X38</f>
        <v>1.2520491803278688</v>
      </c>
      <c r="M44" s="13">
        <f>rough!AC38</f>
        <v>0.66939443535188214</v>
      </c>
      <c r="N44" s="14"/>
      <c r="O44" s="12">
        <f>rough!W38</f>
        <v>0.7</v>
      </c>
      <c r="P44" s="13">
        <f>rough!AB38</f>
        <v>3.2142857142857144</v>
      </c>
    </row>
    <row r="45" spans="1:16" ht="14.25" customHeight="1">
      <c r="A45" s="6" t="s">
        <v>49</v>
      </c>
      <c r="C45" s="11">
        <f>rough!B39</f>
        <v>6788</v>
      </c>
      <c r="E45" s="12">
        <f>rough!V39</f>
        <v>0.08</v>
      </c>
      <c r="F45" s="13">
        <f>rough!AA39</f>
        <v>97.75</v>
      </c>
      <c r="G45" s="14"/>
      <c r="H45" s="14"/>
      <c r="I45" s="12">
        <f>rough!Y39</f>
        <v>0</v>
      </c>
      <c r="J45" s="13" t="str">
        <f>rough!AD39</f>
        <v/>
      </c>
      <c r="K45" s="14"/>
      <c r="L45" s="15">
        <f>rough!X39</f>
        <v>0.61658031088082899</v>
      </c>
      <c r="M45" s="13">
        <f>rough!AC39</f>
        <v>1.8991596638655461</v>
      </c>
      <c r="N45" s="14"/>
      <c r="O45" s="12" t="str">
        <f>rough!W39</f>
        <v/>
      </c>
      <c r="P45" s="13" t="str">
        <f>rough!AB39</f>
        <v/>
      </c>
    </row>
    <row r="46" spans="1:16" ht="14.25" customHeight="1">
      <c r="A46" s="6" t="s">
        <v>50</v>
      </c>
      <c r="C46" s="11">
        <f>rough!B40</f>
        <v>10738</v>
      </c>
      <c r="E46" s="12">
        <f>rough!V40</f>
        <v>1.3414634146341464</v>
      </c>
      <c r="F46" s="13">
        <f>rough!AA40</f>
        <v>1.187878787878788</v>
      </c>
      <c r="G46" s="14"/>
      <c r="H46" s="14"/>
      <c r="I46" s="12">
        <f>rough!Y40</f>
        <v>1.3578947368421053</v>
      </c>
      <c r="J46" s="13">
        <f>rough!AD40</f>
        <v>0.86046511627906974</v>
      </c>
      <c r="K46" s="14"/>
      <c r="L46" s="15">
        <f>rough!X40</f>
        <v>0.97029702970297027</v>
      </c>
      <c r="M46" s="13">
        <f>rough!AC40</f>
        <v>1.489795918367347</v>
      </c>
      <c r="N46" s="14"/>
      <c r="O46" s="12">
        <f>rough!W40</f>
        <v>0.66666666666666663</v>
      </c>
      <c r="P46" s="13">
        <f>rough!AB40</f>
        <v>1</v>
      </c>
    </row>
    <row r="47" spans="1:16" ht="14.25" customHeight="1">
      <c r="A47" s="6" t="s">
        <v>51</v>
      </c>
      <c r="C47" s="11">
        <f>rough!B41</f>
        <v>2509</v>
      </c>
      <c r="E47" s="12">
        <f>rough!V41</f>
        <v>0.62857142857142856</v>
      </c>
      <c r="F47" s="13">
        <f>rough!AA41</f>
        <v>2.5454545454545454</v>
      </c>
      <c r="G47" s="14"/>
      <c r="H47" s="14"/>
      <c r="I47" s="12">
        <f>rough!Y41</f>
        <v>1.0303030303030303</v>
      </c>
      <c r="J47" s="13">
        <f>rough!AD41</f>
        <v>1.6470588235294117</v>
      </c>
      <c r="K47" s="14"/>
      <c r="L47" s="15">
        <f>rough!X41</f>
        <v>0.92307692307692313</v>
      </c>
      <c r="M47" s="13">
        <f>rough!AC41</f>
        <v>1.9166666666666667</v>
      </c>
      <c r="N47" s="14"/>
      <c r="O47" s="12" t="str">
        <f>rough!W41</f>
        <v/>
      </c>
      <c r="P47" s="13" t="str">
        <f>rough!AB41</f>
        <v/>
      </c>
    </row>
    <row r="48" spans="1:16" ht="14.25" customHeight="1">
      <c r="A48" s="6" t="s">
        <v>52</v>
      </c>
      <c r="C48" s="11">
        <f>rough!B42</f>
        <v>3352</v>
      </c>
      <c r="E48" s="12">
        <f>rough!V42</f>
        <v>0.59090909090909094</v>
      </c>
      <c r="F48" s="13">
        <f>rough!AA42</f>
        <v>5.5384615384615383</v>
      </c>
      <c r="G48" s="14"/>
      <c r="H48" s="14"/>
      <c r="I48" s="12">
        <f>rough!Y42</f>
        <v>0.75757575757575757</v>
      </c>
      <c r="J48" s="13">
        <f>rough!AD42</f>
        <v>2.64</v>
      </c>
      <c r="K48" s="14"/>
      <c r="L48" s="15">
        <f>rough!X42</f>
        <v>0.83333333333333337</v>
      </c>
      <c r="M48" s="13">
        <f>rough!AC42</f>
        <v>1.5333333333333334</v>
      </c>
      <c r="N48" s="14"/>
      <c r="O48" s="12" t="str">
        <f>rough!W42</f>
        <v/>
      </c>
      <c r="P48" s="13" t="str">
        <f>rough!AB42</f>
        <v/>
      </c>
    </row>
    <row r="49" spans="1:16" ht="14.25" customHeight="1">
      <c r="A49" s="6" t="s">
        <v>53</v>
      </c>
      <c r="C49" s="11">
        <f>rough!B43</f>
        <v>7842</v>
      </c>
      <c r="E49" s="12">
        <f>rough!V43</f>
        <v>1.118421052631579</v>
      </c>
      <c r="F49" s="13">
        <f>rough!AA43</f>
        <v>2.6</v>
      </c>
      <c r="G49" s="14"/>
      <c r="H49" s="14"/>
      <c r="I49" s="12">
        <f>rough!Y43</f>
        <v>0.65</v>
      </c>
      <c r="J49" s="13">
        <f>rough!AD43</f>
        <v>3.7538461538461538</v>
      </c>
      <c r="K49" s="14"/>
      <c r="L49" s="15">
        <f>rough!X43</f>
        <v>0.96747967479674801</v>
      </c>
      <c r="M49" s="13">
        <f>rough!AC43</f>
        <v>1.6722689075630253</v>
      </c>
      <c r="N49" s="14"/>
      <c r="O49" s="12" t="str">
        <f>rough!W43</f>
        <v/>
      </c>
      <c r="P49" s="13" t="str">
        <f>rough!AB43</f>
        <v/>
      </c>
    </row>
    <row r="50" spans="1:16" ht="14.25" customHeight="1">
      <c r="A50" s="6" t="s">
        <v>54</v>
      </c>
      <c r="C50" s="11">
        <f>rough!B44</f>
        <v>1195359</v>
      </c>
      <c r="E50" s="12">
        <f>rough!V44</f>
        <v>0.93961478396668396</v>
      </c>
      <c r="F50" s="13">
        <f>rough!AA44</f>
        <v>0.61412742382271468</v>
      </c>
      <c r="G50" s="14"/>
      <c r="H50" s="14"/>
      <c r="I50" s="12">
        <f>rough!Y44</f>
        <v>0.98039026275115915</v>
      </c>
      <c r="J50" s="13">
        <f>rough!AD44</f>
        <v>0.52281012907675628</v>
      </c>
      <c r="K50" s="14"/>
      <c r="L50" s="15">
        <f>rough!X44</f>
        <v>1.0400037918286094</v>
      </c>
      <c r="M50" s="13">
        <f>rough!AC44</f>
        <v>0.4085315832649713</v>
      </c>
      <c r="N50" s="14"/>
      <c r="O50" s="12">
        <f>rough!W44</f>
        <v>0.91794871794871791</v>
      </c>
      <c r="P50" s="13">
        <f>rough!AB44</f>
        <v>0.51675977653631289</v>
      </c>
    </row>
    <row r="51" spans="1:16" ht="14.25" customHeight="1">
      <c r="A51" s="6" t="s">
        <v>55</v>
      </c>
      <c r="C51" s="11">
        <f>rough!B45</f>
        <v>2563</v>
      </c>
      <c r="E51" s="12">
        <f>rough!V45</f>
        <v>0.30434782608695654</v>
      </c>
      <c r="F51" s="13">
        <f>rough!AA45</f>
        <v>16.142857142857142</v>
      </c>
      <c r="G51" s="14"/>
      <c r="H51" s="14"/>
      <c r="I51" s="12">
        <f>rough!Y45</f>
        <v>0.8</v>
      </c>
      <c r="J51" s="13">
        <f>rough!AD45</f>
        <v>8.8333333333333339</v>
      </c>
      <c r="K51" s="14"/>
      <c r="L51" s="15">
        <f>rough!X45</f>
        <v>1.05</v>
      </c>
      <c r="M51" s="13">
        <f>rough!AC45</f>
        <v>1.3809523809523809</v>
      </c>
      <c r="N51" s="14"/>
      <c r="O51" s="12" t="str">
        <f>rough!W45</f>
        <v/>
      </c>
      <c r="P51" s="13" t="str">
        <f>rough!AB45</f>
        <v/>
      </c>
    </row>
    <row r="52" spans="1:16" ht="14.25" customHeight="1">
      <c r="A52" s="6" t="s">
        <v>56</v>
      </c>
      <c r="C52" s="11">
        <f>rough!B46</f>
        <v>21117</v>
      </c>
      <c r="E52" s="12">
        <f>rough!V46</f>
        <v>0.54054054054054057</v>
      </c>
      <c r="F52" s="13">
        <f>rough!AA46</f>
        <v>3.74</v>
      </c>
      <c r="G52" s="14"/>
      <c r="H52" s="14"/>
      <c r="I52" s="12">
        <f>rough!Y46</f>
        <v>0.87096774193548387</v>
      </c>
      <c r="J52" s="13">
        <f>rough!AD46</f>
        <v>2.3703703703703702</v>
      </c>
      <c r="K52" s="14"/>
      <c r="L52" s="15">
        <f>rough!X46</f>
        <v>1.0167224080267558</v>
      </c>
      <c r="M52" s="13">
        <f>rough!AC46</f>
        <v>0.76973684210526316</v>
      </c>
      <c r="N52" s="14"/>
      <c r="O52" s="12" t="str">
        <f>rough!W46</f>
        <v/>
      </c>
      <c r="P52" s="13" t="str">
        <f>rough!AB46</f>
        <v/>
      </c>
    </row>
    <row r="53" spans="1:16" ht="14.25" customHeight="1">
      <c r="A53" s="6" t="s">
        <v>57</v>
      </c>
      <c r="C53" s="11">
        <f>rough!B47</f>
        <v>193928</v>
      </c>
      <c r="E53" s="12">
        <f>rough!V47</f>
        <v>0.63233082706766919</v>
      </c>
      <c r="F53" s="13">
        <f>rough!AA47</f>
        <v>3.5338882282996433</v>
      </c>
      <c r="G53" s="14"/>
      <c r="H53" s="14"/>
      <c r="I53" s="12">
        <f>rough!Y47</f>
        <v>0.78019662921348309</v>
      </c>
      <c r="J53" s="13">
        <f>rough!AD47</f>
        <v>3.5922592259225921</v>
      </c>
      <c r="K53" s="14"/>
      <c r="L53" s="15">
        <f>rough!X47</f>
        <v>0.9375</v>
      </c>
      <c r="M53" s="13">
        <f>rough!AC47</f>
        <v>2.8311111111111109</v>
      </c>
      <c r="N53" s="14"/>
      <c r="O53" s="12">
        <f>rough!W47</f>
        <v>0.50769230769230766</v>
      </c>
      <c r="P53" s="13">
        <f>rough!AB47</f>
        <v>9.0303030303030312</v>
      </c>
    </row>
    <row r="54" spans="1:16" ht="14.25" customHeight="1">
      <c r="A54" s="6" t="s">
        <v>58</v>
      </c>
      <c r="C54" s="11">
        <f>rough!B48</f>
        <v>14050</v>
      </c>
      <c r="E54" s="12">
        <f>rough!V48</f>
        <v>0.83478260869565213</v>
      </c>
      <c r="F54" s="13">
        <f>rough!AA48</f>
        <v>1.3229166666666667</v>
      </c>
      <c r="G54" s="14"/>
      <c r="H54" s="14"/>
      <c r="I54" s="12">
        <f>rough!Y48</f>
        <v>0.9880239520958084</v>
      </c>
      <c r="J54" s="13">
        <f>rough!AD48</f>
        <v>0.8606060606060606</v>
      </c>
      <c r="K54" s="14"/>
      <c r="L54" s="15">
        <f>rough!X48</f>
        <v>0.8571428571428571</v>
      </c>
      <c r="M54" s="13">
        <f>rough!AC48</f>
        <v>0.375</v>
      </c>
      <c r="N54" s="14"/>
      <c r="O54" s="12" t="str">
        <f>rough!W48</f>
        <v/>
      </c>
      <c r="P54" s="13" t="str">
        <f>rough!AB48</f>
        <v/>
      </c>
    </row>
    <row r="55" spans="1:16" ht="14.25" customHeight="1">
      <c r="A55" s="6" t="s">
        <v>59</v>
      </c>
      <c r="C55" s="11">
        <f>rough!B49</f>
        <v>3297</v>
      </c>
      <c r="E55" s="12">
        <f>rough!V49</f>
        <v>1.2542372881355932</v>
      </c>
      <c r="F55" s="13">
        <f>rough!AA49</f>
        <v>2.0810810810810811</v>
      </c>
      <c r="G55" s="14"/>
      <c r="H55" s="14"/>
      <c r="I55" s="12">
        <f>rough!Y49</f>
        <v>1.8571428571428572</v>
      </c>
      <c r="J55" s="13">
        <f>rough!AD49</f>
        <v>1.641025641025641</v>
      </c>
      <c r="K55" s="14"/>
      <c r="L55" s="15">
        <f>rough!X49</f>
        <v>1.3548387096774193</v>
      </c>
      <c r="M55" s="13">
        <f>rough!AC49</f>
        <v>1.1428571428571428</v>
      </c>
      <c r="N55" s="14"/>
      <c r="O55" s="12">
        <f>rough!W49</f>
        <v>0</v>
      </c>
      <c r="P55" s="13" t="str">
        <f>rough!AB49</f>
        <v/>
      </c>
    </row>
    <row r="56" spans="1:16" ht="14.25" customHeight="1">
      <c r="A56" s="6" t="s">
        <v>60</v>
      </c>
      <c r="C56" s="11">
        <f>rough!B50</f>
        <v>43782</v>
      </c>
      <c r="E56" s="12">
        <f>rough!V50</f>
        <v>0.73799126637554591</v>
      </c>
      <c r="F56" s="13">
        <f>rough!AA50</f>
        <v>2.4556213017751478</v>
      </c>
      <c r="G56" s="14"/>
      <c r="H56" s="14"/>
      <c r="I56" s="12">
        <f>rough!Y50</f>
        <v>0.99519230769230771</v>
      </c>
      <c r="J56" s="13">
        <f>rough!AD50</f>
        <v>1.1666666666666667</v>
      </c>
      <c r="K56" s="14"/>
      <c r="L56" s="15">
        <f>rough!X50</f>
        <v>0.89959294436906379</v>
      </c>
      <c r="M56" s="13">
        <f>rough!AC50</f>
        <v>0.79939668174962297</v>
      </c>
      <c r="N56" s="14"/>
      <c r="O56" s="12" t="str">
        <f>rough!W50</f>
        <v/>
      </c>
      <c r="P56" s="13" t="str">
        <f>rough!AB50</f>
        <v/>
      </c>
    </row>
    <row r="57" spans="1:16" ht="14.25" customHeight="1">
      <c r="A57" s="6" t="s">
        <v>61</v>
      </c>
      <c r="C57" s="11">
        <f>rough!B51</f>
        <v>84878</v>
      </c>
      <c r="E57" s="12">
        <f>rough!V51</f>
        <v>1.2617283950617284</v>
      </c>
      <c r="F57" s="13">
        <f>rough!AA51</f>
        <v>1.4500978473581214</v>
      </c>
      <c r="G57" s="14"/>
      <c r="H57" s="14"/>
      <c r="I57" s="12">
        <f>rough!Y51</f>
        <v>1.1116279069767443</v>
      </c>
      <c r="J57" s="13">
        <f>rough!AD51</f>
        <v>2.1297071129707112</v>
      </c>
      <c r="K57" s="14"/>
      <c r="L57" s="15">
        <f>rough!X51</f>
        <v>1.3133583021223472</v>
      </c>
      <c r="M57" s="13">
        <f>rough!AC51</f>
        <v>0.60171102661596954</v>
      </c>
      <c r="N57" s="14"/>
      <c r="O57" s="12" t="str">
        <f>rough!W51</f>
        <v/>
      </c>
      <c r="P57" s="13" t="str">
        <f>rough!AB51</f>
        <v/>
      </c>
    </row>
    <row r="58" spans="1:16" ht="14.25" customHeight="1">
      <c r="A58" s="6" t="s">
        <v>62</v>
      </c>
      <c r="C58" s="11">
        <f>rough!B52</f>
        <v>1294</v>
      </c>
      <c r="E58" s="12">
        <f>rough!V52</f>
        <v>0.55555555555555558</v>
      </c>
      <c r="F58" s="13">
        <f>rough!AA52</f>
        <v>21.7</v>
      </c>
      <c r="G58" s="14"/>
      <c r="H58" s="14"/>
      <c r="I58" s="12">
        <f>rough!Y52</f>
        <v>0.17647058823529413</v>
      </c>
      <c r="J58" s="13">
        <f>rough!AD52</f>
        <v>45.333333333333336</v>
      </c>
      <c r="K58" s="14"/>
      <c r="L58" s="15">
        <f>rough!X52</f>
        <v>2</v>
      </c>
      <c r="M58" s="13">
        <f>rough!AC52</f>
        <v>1.0714285714285714</v>
      </c>
      <c r="N58" s="14"/>
      <c r="O58" s="12" t="str">
        <f>rough!W52</f>
        <v/>
      </c>
      <c r="P58" s="13" t="str">
        <f>rough!AB52</f>
        <v/>
      </c>
    </row>
    <row r="59" spans="1:16" ht="14.25" customHeight="1">
      <c r="A59" s="6" t="s">
        <v>63</v>
      </c>
      <c r="C59" s="11">
        <f>rough!B53</f>
        <v>4574</v>
      </c>
      <c r="E59" s="12">
        <f>rough!V53</f>
        <v>0.82978723404255317</v>
      </c>
      <c r="F59" s="13">
        <f>rough!AA53</f>
        <v>2.0769230769230771</v>
      </c>
      <c r="G59" s="14"/>
      <c r="H59" s="14"/>
      <c r="I59" s="12">
        <f>rough!Y53</f>
        <v>0.77272727272727271</v>
      </c>
      <c r="J59" s="13">
        <f>rough!AD53</f>
        <v>5.3529411764705879</v>
      </c>
      <c r="K59" s="14"/>
      <c r="L59" s="15">
        <f>rough!X53</f>
        <v>0.7432432432432432</v>
      </c>
      <c r="M59" s="13">
        <f>rough!AC53</f>
        <v>1.8</v>
      </c>
      <c r="N59" s="14"/>
      <c r="O59" s="12" t="str">
        <f>rough!W53</f>
        <v/>
      </c>
      <c r="P59" s="13" t="str">
        <f>rough!AB53</f>
        <v/>
      </c>
    </row>
    <row r="60" spans="1:16" ht="14.25" customHeight="1">
      <c r="A60" s="6" t="s">
        <v>64</v>
      </c>
      <c r="C60" s="11">
        <f>rough!B54</f>
        <v>2858</v>
      </c>
      <c r="E60" s="12">
        <f>rough!V54</f>
        <v>0.98076923076923073</v>
      </c>
      <c r="F60" s="13">
        <f>rough!AA54</f>
        <v>4.7450980392156863</v>
      </c>
      <c r="G60" s="14"/>
      <c r="H60" s="14"/>
      <c r="I60" s="12">
        <f>rough!Y54</f>
        <v>1.7222222222222223</v>
      </c>
      <c r="J60" s="13">
        <f>rough!AD54</f>
        <v>3.6129032258064515</v>
      </c>
      <c r="K60" s="14"/>
      <c r="L60" s="15">
        <f>rough!X54</f>
        <v>1.0784313725490196</v>
      </c>
      <c r="M60" s="13">
        <f>rough!AC54</f>
        <v>0.5636363636363636</v>
      </c>
      <c r="N60" s="14"/>
      <c r="O60" s="12" t="str">
        <f>rough!W54</f>
        <v/>
      </c>
      <c r="P60" s="13" t="str">
        <f>rough!AB54</f>
        <v/>
      </c>
    </row>
    <row r="61" spans="1:16" ht="14.25" customHeight="1">
      <c r="A61" s="6" t="s">
        <v>65</v>
      </c>
      <c r="C61" s="11">
        <f>rough!B55</f>
        <v>4917</v>
      </c>
      <c r="E61" s="12">
        <f>rough!V55</f>
        <v>0.76315789473684215</v>
      </c>
      <c r="F61" s="13">
        <f>rough!AA55</f>
        <v>3.6206896551724137</v>
      </c>
      <c r="G61" s="14"/>
      <c r="H61" s="14"/>
      <c r="I61" s="12">
        <f>rough!Y55</f>
        <v>0.61818181818181817</v>
      </c>
      <c r="J61" s="13">
        <f>rough!AD55</f>
        <v>2.5294117647058822</v>
      </c>
      <c r="K61" s="14"/>
      <c r="L61" s="15">
        <f>rough!X55</f>
        <v>1.5714285714285714</v>
      </c>
      <c r="M61" s="13">
        <f>rough!AC55</f>
        <v>1.9090909090909092</v>
      </c>
      <c r="N61" s="14"/>
      <c r="O61" s="12" t="str">
        <f>rough!W55</f>
        <v/>
      </c>
      <c r="P61" s="13" t="str">
        <f>rough!AB55</f>
        <v/>
      </c>
    </row>
    <row r="62" spans="1:16" ht="14.25" customHeight="1">
      <c r="A62" s="6" t="s">
        <v>66</v>
      </c>
      <c r="C62" s="11">
        <f>rough!B56</f>
        <v>2196</v>
      </c>
      <c r="E62" s="12">
        <f>rough!V56</f>
        <v>0.90909090909090906</v>
      </c>
      <c r="F62" s="13">
        <f>rough!AA56</f>
        <v>4.5571428571428569</v>
      </c>
      <c r="G62" s="14"/>
      <c r="H62" s="14"/>
      <c r="I62" s="12">
        <f>rough!Y56</f>
        <v>1.0588235294117647</v>
      </c>
      <c r="J62" s="13">
        <f>rough!AD56</f>
        <v>3.8888888888888888</v>
      </c>
      <c r="K62" s="14"/>
      <c r="L62" s="15">
        <f>rough!X56</f>
        <v>0.65306122448979587</v>
      </c>
      <c r="M62" s="13">
        <f>rough!AC56</f>
        <v>6.78125</v>
      </c>
      <c r="N62" s="14"/>
      <c r="O62" s="12" t="str">
        <f>rough!W56</f>
        <v/>
      </c>
      <c r="P62" s="13" t="str">
        <f>rough!AB56</f>
        <v/>
      </c>
    </row>
    <row r="63" spans="1:16" ht="14.25" customHeight="1">
      <c r="A63" s="6" t="s">
        <v>67</v>
      </c>
      <c r="C63" s="11">
        <f>rough!B57</f>
        <v>7237</v>
      </c>
      <c r="E63" s="12">
        <f>rough!V57</f>
        <v>0.60784313725490191</v>
      </c>
      <c r="F63" s="13">
        <f>rough!AA57</f>
        <v>1.3225806451612903</v>
      </c>
      <c r="G63" s="14"/>
      <c r="H63" s="14"/>
      <c r="I63" s="12">
        <f>rough!Y57</f>
        <v>0.7142857142857143</v>
      </c>
      <c r="J63" s="13">
        <f>rough!AD57</f>
        <v>0.91111111111111109</v>
      </c>
      <c r="K63" s="14"/>
      <c r="L63" s="15">
        <f>rough!X57</f>
        <v>0.89570552147239269</v>
      </c>
      <c r="M63" s="13">
        <f>rough!AC57</f>
        <v>0.35616438356164382</v>
      </c>
      <c r="N63" s="14"/>
      <c r="O63" s="12" t="str">
        <f>rough!W57</f>
        <v/>
      </c>
      <c r="P63" s="13" t="str">
        <f>rough!AB57</f>
        <v/>
      </c>
    </row>
    <row r="64" spans="1:16" ht="14.25" customHeight="1">
      <c r="A64" s="6" t="s">
        <v>68</v>
      </c>
      <c r="C64" s="11">
        <f>rough!B58</f>
        <v>2606358</v>
      </c>
      <c r="E64" s="12">
        <f>rough!V58</f>
        <v>0.93571719641401796</v>
      </c>
      <c r="F64" s="13">
        <f>rough!AA58</f>
        <v>0.67047722736345494</v>
      </c>
      <c r="G64" s="14"/>
      <c r="H64" s="14"/>
      <c r="I64" s="12">
        <f>rough!Y58</f>
        <v>1.0258717266489288</v>
      </c>
      <c r="J64" s="13">
        <f>rough!AD58</f>
        <v>1.8679316110978399</v>
      </c>
      <c r="K64" s="14"/>
      <c r="L64" s="15">
        <f>rough!X58</f>
        <v>1.0253397834600322</v>
      </c>
      <c r="M64" s="13">
        <f>rough!AC58</f>
        <v>0.66931989601052733</v>
      </c>
      <c r="N64" s="14"/>
      <c r="O64" s="12">
        <f>rough!W58</f>
        <v>0.91840180078784472</v>
      </c>
      <c r="P64" s="13">
        <f>rough!AB58</f>
        <v>1.3958333333333333</v>
      </c>
    </row>
    <row r="65" spans="1:16" ht="14.25" customHeight="1">
      <c r="A65" s="6" t="s">
        <v>69</v>
      </c>
      <c r="C65" s="11">
        <f>rough!B59</f>
        <v>12004</v>
      </c>
      <c r="E65" s="12">
        <f>rough!V59</f>
        <v>0.31</v>
      </c>
      <c r="F65" s="13">
        <f>rough!AA59</f>
        <v>7.354838709677419</v>
      </c>
      <c r="G65" s="14"/>
      <c r="H65" s="14"/>
      <c r="I65" s="12">
        <f>rough!Y59</f>
        <v>0.76158940397350994</v>
      </c>
      <c r="J65" s="13">
        <f>rough!AD59</f>
        <v>1.6086956521739131</v>
      </c>
      <c r="K65" s="14"/>
      <c r="L65" s="15">
        <f>rough!X59</f>
        <v>1.6107142857142858</v>
      </c>
      <c r="M65" s="13">
        <f>rough!AC59</f>
        <v>1.2195121951219512</v>
      </c>
      <c r="N65" s="14"/>
      <c r="O65" s="12">
        <f>rough!W59</f>
        <v>0.2</v>
      </c>
      <c r="P65" s="13">
        <f>rough!AB59</f>
        <v>22</v>
      </c>
    </row>
    <row r="66" spans="1:16" ht="14.25" customHeight="1">
      <c r="A66" s="6" t="s">
        <v>70</v>
      </c>
      <c r="C66" s="11">
        <f>rough!B60</f>
        <v>18347</v>
      </c>
      <c r="E66" s="12">
        <f>rough!V60</f>
        <v>0.70476190476190481</v>
      </c>
      <c r="F66" s="13">
        <f>rough!AA60</f>
        <v>2.4729729729729728</v>
      </c>
      <c r="G66" s="14"/>
      <c r="H66" s="14"/>
      <c r="I66" s="12">
        <f>rough!Y60</f>
        <v>0.88524590163934425</v>
      </c>
      <c r="J66" s="13">
        <f>rough!AD60</f>
        <v>1.4768518518518519</v>
      </c>
      <c r="K66" s="14"/>
      <c r="L66" s="15">
        <f>rough!X60</f>
        <v>0.92349726775956287</v>
      </c>
      <c r="M66" s="13">
        <f>rough!AC60</f>
        <v>0.56607495069033531</v>
      </c>
      <c r="N66" s="14"/>
      <c r="O66" s="12" t="str">
        <f>rough!W60</f>
        <v/>
      </c>
      <c r="P66" s="13">
        <f>rough!AB60</f>
        <v>1</v>
      </c>
    </row>
    <row r="67" spans="1:16" ht="14.25" customHeight="1">
      <c r="A67" s="6" t="s">
        <v>71</v>
      </c>
      <c r="C67" s="11">
        <f>rough!B61</f>
        <v>5520</v>
      </c>
      <c r="E67" s="12">
        <f>rough!V61</f>
        <v>0.55263157894736847</v>
      </c>
      <c r="F67" s="13">
        <f>rough!AA61</f>
        <v>2.5873015873015874</v>
      </c>
      <c r="G67" s="14"/>
      <c r="H67" s="14"/>
      <c r="I67" s="12">
        <f>rough!Y61</f>
        <v>0.82456140350877194</v>
      </c>
      <c r="J67" s="13">
        <f>rough!AD61</f>
        <v>1.4680851063829787</v>
      </c>
      <c r="K67" s="14"/>
      <c r="L67" s="15">
        <f>rough!X61</f>
        <v>1.1027397260273972</v>
      </c>
      <c r="M67" s="13">
        <f>rough!AC61</f>
        <v>0.47826086956521741</v>
      </c>
      <c r="N67" s="14"/>
      <c r="O67" s="12">
        <f>rough!W61</f>
        <v>0.5</v>
      </c>
      <c r="P67" s="13">
        <f>rough!AB61</f>
        <v>4</v>
      </c>
    </row>
    <row r="68" spans="1:16" ht="14.25" customHeight="1">
      <c r="A68" s="6" t="s">
        <v>72</v>
      </c>
      <c r="C68" s="11">
        <f>rough!B62</f>
        <v>1007703</v>
      </c>
      <c r="E68" s="12">
        <f>rough!V62</f>
        <v>0.96556169429097605</v>
      </c>
      <c r="F68" s="13">
        <f>rough!AA62</f>
        <v>0.73431241655540724</v>
      </c>
      <c r="G68" s="14"/>
      <c r="H68" s="14"/>
      <c r="I68" s="12">
        <f>rough!Y62</f>
        <v>1.1454637607704004</v>
      </c>
      <c r="J68" s="13">
        <f>rough!AD62</f>
        <v>0.74811946902654869</v>
      </c>
      <c r="K68" s="14"/>
      <c r="L68" s="15">
        <f>rough!X62</f>
        <v>0.96868762475049897</v>
      </c>
      <c r="M68" s="13">
        <f>rough!AC62</f>
        <v>0.40798454603992274</v>
      </c>
      <c r="N68" s="14"/>
      <c r="O68" s="12" t="str">
        <f>rough!W62</f>
        <v/>
      </c>
      <c r="P68" s="13" t="str">
        <f>rough!AB62</f>
        <v/>
      </c>
    </row>
    <row r="69" spans="1:16" ht="14.25" customHeight="1">
      <c r="A69" s="6" t="s">
        <v>73</v>
      </c>
      <c r="C69" s="11">
        <f>rough!B63</f>
        <v>19929</v>
      </c>
      <c r="E69" s="12">
        <f>rough!V63</f>
        <v>1.0896551724137931</v>
      </c>
      <c r="F69" s="13">
        <f>rough!AA63</f>
        <v>2.9113924050632911</v>
      </c>
      <c r="G69" s="14"/>
      <c r="H69" s="14"/>
      <c r="I69" s="12">
        <f>rough!Y63</f>
        <v>1.0176211453744493</v>
      </c>
      <c r="J69" s="13">
        <f>rough!AD63</f>
        <v>1.0562770562770563</v>
      </c>
      <c r="K69" s="14"/>
      <c r="L69" s="15">
        <f>rough!X63</f>
        <v>1.1205357142857142</v>
      </c>
      <c r="M69" s="13">
        <f>rough!AC63</f>
        <v>0.51992031872509958</v>
      </c>
      <c r="N69" s="14"/>
      <c r="O69" s="12" t="str">
        <f>rough!W63</f>
        <v/>
      </c>
      <c r="P69" s="13" t="str">
        <f>rough!AB63</f>
        <v/>
      </c>
    </row>
    <row r="70" spans="1:16" ht="14.25" customHeight="1">
      <c r="A70" s="6" t="s">
        <v>74</v>
      </c>
      <c r="C70" s="11">
        <f>rough!B64</f>
        <v>1711</v>
      </c>
      <c r="E70" s="12">
        <f>rough!V64</f>
        <v>0.44444444444444442</v>
      </c>
      <c r="F70" s="13">
        <f>rough!AA64</f>
        <v>24.75</v>
      </c>
      <c r="G70" s="14"/>
      <c r="H70" s="14"/>
      <c r="I70" s="12">
        <f>rough!Y64</f>
        <v>0.8571428571428571</v>
      </c>
      <c r="J70" s="13">
        <f>rough!AD64</f>
        <v>33.166666666666664</v>
      </c>
      <c r="K70" s="14"/>
      <c r="L70" s="15">
        <f>rough!X64</f>
        <v>0.53333333333333333</v>
      </c>
      <c r="M70" s="13">
        <f>rough!AC64</f>
        <v>5.625</v>
      </c>
      <c r="N70" s="14"/>
      <c r="O70" s="12" t="str">
        <f>rough!W64</f>
        <v/>
      </c>
      <c r="P70" s="13" t="str">
        <f>rough!AB64</f>
        <v/>
      </c>
    </row>
    <row r="71" spans="1:16" ht="14.25" customHeight="1">
      <c r="A71" s="6" t="s">
        <v>75</v>
      </c>
      <c r="C71" s="11">
        <f>rough!B65</f>
        <v>8257</v>
      </c>
      <c r="E71" s="12">
        <f>rough!V65</f>
        <v>1.5042016806722689</v>
      </c>
      <c r="F71" s="13">
        <f>rough!AA65</f>
        <v>3.0726256983240225</v>
      </c>
      <c r="G71" s="14"/>
      <c r="H71" s="14"/>
      <c r="I71" s="12">
        <f>rough!Y65</f>
        <v>0.89873417721518989</v>
      </c>
      <c r="J71" s="13">
        <f>rough!AD65</f>
        <v>3</v>
      </c>
      <c r="K71" s="14"/>
      <c r="L71" s="15">
        <f>rough!X65</f>
        <v>0.31428571428571428</v>
      </c>
      <c r="M71" s="13">
        <f>rough!AC65</f>
        <v>2.4545454545454546</v>
      </c>
      <c r="N71" s="14"/>
      <c r="O71" s="12">
        <f>rough!W65</f>
        <v>2</v>
      </c>
      <c r="P71" s="13">
        <f>rough!AB65</f>
        <v>1.375</v>
      </c>
    </row>
    <row r="72" spans="1:16" ht="14.25" customHeight="1">
      <c r="A72" s="6" t="s">
        <v>76</v>
      </c>
      <c r="C72" s="11">
        <f>rough!B66</f>
        <v>3214</v>
      </c>
      <c r="E72" s="12">
        <f>rough!V66</f>
        <v>0.66666666666666663</v>
      </c>
      <c r="F72" s="13">
        <f>rough!AA66</f>
        <v>16.954545454545453</v>
      </c>
      <c r="G72" s="14"/>
      <c r="H72" s="14"/>
      <c r="I72" s="12">
        <f>rough!Y66</f>
        <v>0.625</v>
      </c>
      <c r="J72" s="13">
        <f>rough!AD66</f>
        <v>8</v>
      </c>
      <c r="K72" s="14"/>
      <c r="L72" s="15">
        <f>rough!X66</f>
        <v>0.54285714285714282</v>
      </c>
      <c r="M72" s="13">
        <f>rough!AC66</f>
        <v>4.1052631578947372</v>
      </c>
      <c r="N72" s="14"/>
      <c r="O72" s="12" t="str">
        <f>rough!W66</f>
        <v/>
      </c>
      <c r="P72" s="13" t="str">
        <f>rough!AB66</f>
        <v/>
      </c>
    </row>
    <row r="73" spans="1:16" ht="14.25" customHeight="1">
      <c r="A73" s="6" t="s">
        <v>77</v>
      </c>
      <c r="C73" s="11">
        <f>rough!B67</f>
        <v>9604</v>
      </c>
      <c r="E73" s="12">
        <f>rough!V67</f>
        <v>1.8888888888888888</v>
      </c>
      <c r="F73" s="13">
        <f>rough!AA67</f>
        <v>4.4434389140271495</v>
      </c>
      <c r="G73" s="14"/>
      <c r="H73" s="14"/>
      <c r="I73" s="12">
        <f>rough!Y67</f>
        <v>1.3728813559322033</v>
      </c>
      <c r="J73" s="13">
        <f>rough!AD67</f>
        <v>2.925925925925926</v>
      </c>
      <c r="K73" s="14"/>
      <c r="L73" s="15">
        <f>rough!X67</f>
        <v>1.5466666666666666</v>
      </c>
      <c r="M73" s="13">
        <f>rough!AC67</f>
        <v>2.5775862068965516</v>
      </c>
      <c r="N73" s="14"/>
      <c r="O73" s="12">
        <f>rough!W67</f>
        <v>0</v>
      </c>
      <c r="P73" s="13" t="str">
        <f>rough!AB67</f>
        <v/>
      </c>
    </row>
    <row r="74" spans="1:16" ht="14.25" customHeight="1">
      <c r="A74" s="6" t="s">
        <v>78</v>
      </c>
      <c r="C74" s="11">
        <f>rough!B68</f>
        <v>18037</v>
      </c>
      <c r="E74" s="12">
        <f>rough!V68</f>
        <v>0.60594795539033453</v>
      </c>
      <c r="F74" s="13">
        <f>rough!AA68</f>
        <v>8.0490797546012267</v>
      </c>
      <c r="G74" s="14"/>
      <c r="H74" s="14"/>
      <c r="I74" s="12">
        <f>rough!Y68</f>
        <v>0.83105022831050224</v>
      </c>
      <c r="J74" s="13">
        <f>rough!AD68</f>
        <v>3.0164835164835164</v>
      </c>
      <c r="K74" s="14"/>
      <c r="L74" s="15">
        <f>rough!X68</f>
        <v>1.0618238021638331</v>
      </c>
      <c r="M74" s="13">
        <f>rough!AC68</f>
        <v>0.43377001455604075</v>
      </c>
      <c r="N74" s="14"/>
      <c r="O74" s="12">
        <f>rough!W68</f>
        <v>1</v>
      </c>
      <c r="P74" s="13">
        <f>rough!AB68</f>
        <v>0.42857142857142855</v>
      </c>
    </row>
    <row r="75" spans="1:16" ht="14.25" customHeight="1">
      <c r="A75" s="6" t="s">
        <v>79</v>
      </c>
      <c r="C75" s="11">
        <f>rough!B69</f>
        <v>164494</v>
      </c>
      <c r="E75" s="12">
        <f>rough!V69</f>
        <v>0.97445482866043609</v>
      </c>
      <c r="F75" s="13">
        <f>rough!AA69</f>
        <v>2.0735294117647061</v>
      </c>
      <c r="G75" s="14"/>
      <c r="H75" s="14"/>
      <c r="I75" s="12">
        <f>rough!Y69</f>
        <v>1.2183787561146051</v>
      </c>
      <c r="J75" s="13">
        <f>rough!AD69</f>
        <v>0.81875537711499857</v>
      </c>
      <c r="K75" s="14"/>
      <c r="L75" s="15">
        <f>rough!X69</f>
        <v>1.023709167544784</v>
      </c>
      <c r="M75" s="13">
        <f>rough!AC69</f>
        <v>0.47709727225939269</v>
      </c>
      <c r="N75" s="14"/>
      <c r="O75" s="12" t="str">
        <f>rough!W69</f>
        <v/>
      </c>
      <c r="P75" s="13" t="str">
        <f>rough!AB69</f>
        <v/>
      </c>
    </row>
    <row r="76" spans="1:16" ht="14.25" customHeight="1">
      <c r="A76" s="6" t="s">
        <v>80</v>
      </c>
      <c r="C76" s="11">
        <f>rough!B70</f>
        <v>1393</v>
      </c>
      <c r="E76" s="12">
        <f>rough!V70</f>
        <v>0.27906976744186046</v>
      </c>
      <c r="F76" s="13">
        <f>rough!AA70</f>
        <v>11.916666666666666</v>
      </c>
      <c r="G76" s="14"/>
      <c r="H76" s="14"/>
      <c r="I76" s="12">
        <f>rough!Y70</f>
        <v>0.61538461538461542</v>
      </c>
      <c r="J76" s="13">
        <f>rough!AD70</f>
        <v>1.5</v>
      </c>
      <c r="K76" s="14"/>
      <c r="L76" s="15">
        <f>rough!X70</f>
        <v>0.59637188208616776</v>
      </c>
      <c r="M76" s="13">
        <f>rough!AC70</f>
        <v>0.62357414448669202</v>
      </c>
      <c r="N76" s="14"/>
      <c r="O76" s="12" t="str">
        <f>rough!W70</f>
        <v/>
      </c>
      <c r="P76" s="13" t="str">
        <f>rough!AB70</f>
        <v/>
      </c>
    </row>
    <row r="77" spans="1:16" ht="14.25" customHeight="1">
      <c r="A77" s="6" t="s">
        <v>81</v>
      </c>
      <c r="C77" s="11">
        <f>rough!B71</f>
        <v>869880</v>
      </c>
      <c r="E77" s="12">
        <f>rough!V71</f>
        <v>0.91001146350783335</v>
      </c>
      <c r="F77" s="13">
        <f>rough!AA71</f>
        <v>1.1576737350409405</v>
      </c>
      <c r="G77" s="14"/>
      <c r="H77" s="14"/>
      <c r="I77" s="12">
        <f>rough!Y71</f>
        <v>1.0125807169895347</v>
      </c>
      <c r="J77" s="13">
        <f>rough!AD71</f>
        <v>0.7350192413413964</v>
      </c>
      <c r="K77" s="14"/>
      <c r="L77" s="15">
        <f>rough!X71</f>
        <v>0.91718865143699335</v>
      </c>
      <c r="M77" s="13">
        <f>rough!AC71</f>
        <v>0.61845937531384954</v>
      </c>
      <c r="N77" s="14"/>
      <c r="O77" s="12">
        <f>rough!W71</f>
        <v>0.84295175023651847</v>
      </c>
      <c r="P77" s="13">
        <f>rough!AB71</f>
        <v>0.388327721661055</v>
      </c>
    </row>
    <row r="78" spans="1:16" ht="14.25" customHeight="1">
      <c r="A78" s="6" t="s">
        <v>82</v>
      </c>
      <c r="C78" s="11">
        <f>rough!B72</f>
        <v>222829</v>
      </c>
      <c r="E78" s="12">
        <f>rough!V72</f>
        <v>0.84074074074074079</v>
      </c>
      <c r="F78" s="13">
        <f>rough!AA72</f>
        <v>1.9903083700440529</v>
      </c>
      <c r="G78" s="14"/>
      <c r="H78" s="14"/>
      <c r="I78" s="12">
        <f>rough!Y72</f>
        <v>0.81673640167364014</v>
      </c>
      <c r="J78" s="13">
        <f>rough!AD72</f>
        <v>1.8785860655737705</v>
      </c>
      <c r="K78" s="14"/>
      <c r="L78" s="15">
        <f>rough!X72</f>
        <v>0.91166077738515905</v>
      </c>
      <c r="M78" s="13">
        <f>rough!AC72</f>
        <v>0.38830162085976039</v>
      </c>
      <c r="N78" s="14"/>
      <c r="O78" s="12">
        <f>rough!W72</f>
        <v>0.82835820895522383</v>
      </c>
      <c r="P78" s="13">
        <f>rough!AB72</f>
        <v>1.072072072072072</v>
      </c>
    </row>
    <row r="79" spans="1:16" ht="14.25" customHeight="1">
      <c r="A79" s="6" t="s">
        <v>83</v>
      </c>
      <c r="C79" s="11">
        <f>rough!B73</f>
        <v>44195</v>
      </c>
      <c r="E79" s="12">
        <f>rough!V73</f>
        <v>0.89867841409691629</v>
      </c>
      <c r="F79" s="13">
        <f>rough!AA73</f>
        <v>1.9803921568627452</v>
      </c>
      <c r="G79" s="14"/>
      <c r="H79" s="14"/>
      <c r="I79" s="12">
        <f>rough!Y73</f>
        <v>1.0229885057471264</v>
      </c>
      <c r="J79" s="13">
        <f>rough!AD73</f>
        <v>0.9971910112359551</v>
      </c>
      <c r="K79" s="14"/>
      <c r="L79" s="15">
        <f>rough!X73</f>
        <v>1.2857142857142858</v>
      </c>
      <c r="M79" s="13">
        <f>rough!AC73</f>
        <v>0.85079365079365077</v>
      </c>
      <c r="N79" s="14"/>
      <c r="O79" s="12" t="str">
        <f>rough!W73</f>
        <v/>
      </c>
      <c r="P79" s="13" t="str">
        <f>rough!AB73</f>
        <v/>
      </c>
    </row>
    <row r="80" spans="1:16" ht="14.25" customHeight="1">
      <c r="A80" s="6" t="s">
        <v>84</v>
      </c>
      <c r="C80" s="11">
        <f>rough!B74</f>
        <v>17286</v>
      </c>
      <c r="E80" s="12">
        <f>rough!V74</f>
        <v>4.49438202247191E-2</v>
      </c>
      <c r="F80" s="13">
        <f>rough!AA74</f>
        <v>166.625</v>
      </c>
      <c r="G80" s="14"/>
      <c r="H80" s="14"/>
      <c r="I80" s="12">
        <f>rough!Y74</f>
        <v>4.3859649122807015E-2</v>
      </c>
      <c r="J80" s="13">
        <f>rough!AD74</f>
        <v>240.2</v>
      </c>
      <c r="K80" s="14"/>
      <c r="L80" s="15">
        <f>rough!X74</f>
        <v>0.79936305732484081</v>
      </c>
      <c r="M80" s="13">
        <f>rough!AC74</f>
        <v>3.8486055776892432</v>
      </c>
      <c r="N80" s="14"/>
      <c r="O80" s="12">
        <f>rough!W74</f>
        <v>0</v>
      </c>
      <c r="P80" s="13" t="str">
        <f>rough!AB74</f>
        <v/>
      </c>
    </row>
    <row r="81" spans="1:16" ht="14.25" customHeight="1">
      <c r="A81" s="6" t="s">
        <v>85</v>
      </c>
      <c r="C81" s="11">
        <f>rough!B75</f>
        <v>37571</v>
      </c>
      <c r="E81" s="12">
        <f>rough!V75</f>
        <v>0.77241379310344827</v>
      </c>
      <c r="F81" s="13">
        <f>rough!AA75</f>
        <v>3.3035714285714284</v>
      </c>
      <c r="G81" s="14"/>
      <c r="H81" s="14"/>
      <c r="I81" s="12">
        <f>rough!Y75</f>
        <v>0.8563829787234043</v>
      </c>
      <c r="J81" s="13">
        <f>rough!AD75</f>
        <v>3.4285714285714284</v>
      </c>
      <c r="K81" s="14"/>
      <c r="L81" s="15">
        <f>rough!X75</f>
        <v>1.0321592649310873</v>
      </c>
      <c r="M81" s="13">
        <f>rough!AC75</f>
        <v>0.41246290801186941</v>
      </c>
      <c r="N81" s="14"/>
      <c r="O81" s="12">
        <f>rough!W75</f>
        <v>0</v>
      </c>
      <c r="P81" s="13" t="str">
        <f>rough!AB75</f>
        <v/>
      </c>
    </row>
    <row r="82" spans="1:16" ht="14.25" customHeight="1">
      <c r="A82" s="6" t="s">
        <v>86</v>
      </c>
      <c r="C82" s="11">
        <f>rough!B76</f>
        <v>25474</v>
      </c>
      <c r="E82" s="12">
        <f>rough!V76</f>
        <v>0.80365296803652964</v>
      </c>
      <c r="F82" s="13">
        <f>rough!AA76</f>
        <v>1.6193181818181819</v>
      </c>
      <c r="G82" s="14"/>
      <c r="H82" s="14"/>
      <c r="I82" s="12">
        <f>rough!Y76</f>
        <v>0.88571428571428568</v>
      </c>
      <c r="J82" s="13">
        <f>rough!AD76</f>
        <v>2.5870967741935482</v>
      </c>
      <c r="K82" s="14"/>
      <c r="L82" s="15">
        <f>rough!X76</f>
        <v>0.89148936170212767</v>
      </c>
      <c r="M82" s="13">
        <f>rough!AC76</f>
        <v>1.6014319809069213</v>
      </c>
      <c r="N82" s="14"/>
      <c r="O82" s="12">
        <f>rough!W76</f>
        <v>1.2307692307692308</v>
      </c>
      <c r="P82" s="13">
        <f>rough!AB76</f>
        <v>0.6875</v>
      </c>
    </row>
    <row r="83" spans="1:16" ht="14.25" customHeight="1">
      <c r="A83" s="6" t="s">
        <v>87</v>
      </c>
      <c r="C83" s="11">
        <f>rough!B77</f>
        <v>3612</v>
      </c>
      <c r="E83" s="12">
        <f>rough!V77</f>
        <v>0.68292682926829273</v>
      </c>
      <c r="F83" s="13">
        <f>rough!AA77</f>
        <v>6.2142857142857144</v>
      </c>
      <c r="G83" s="14"/>
      <c r="H83" s="14"/>
      <c r="I83" s="12">
        <f>rough!Y77</f>
        <v>0</v>
      </c>
      <c r="J83" s="13" t="str">
        <f>rough!AD77</f>
        <v/>
      </c>
      <c r="K83" s="14"/>
      <c r="L83" s="15">
        <f>rough!X77</f>
        <v>1.34375</v>
      </c>
      <c r="M83" s="13">
        <f>rough!AC77</f>
        <v>0.30232558139534882</v>
      </c>
      <c r="N83" s="14"/>
      <c r="O83" s="12" t="str">
        <f>rough!W77</f>
        <v/>
      </c>
      <c r="P83" s="13" t="str">
        <f>rough!AB77</f>
        <v/>
      </c>
    </row>
    <row r="84" spans="1:16" ht="14.25" customHeight="1">
      <c r="A84" s="6" t="s">
        <v>88</v>
      </c>
      <c r="C84" s="11">
        <f>rough!B78</f>
        <v>5090</v>
      </c>
      <c r="E84" s="12">
        <f>rough!V78</f>
        <v>0.68421052631578949</v>
      </c>
      <c r="F84" s="13">
        <f>rough!AA78</f>
        <v>2.9615384615384617</v>
      </c>
      <c r="G84" s="14"/>
      <c r="H84" s="14"/>
      <c r="I84" s="12">
        <f>rough!Y78</f>
        <v>0.8571428571428571</v>
      </c>
      <c r="J84" s="13">
        <f>rough!AD78</f>
        <v>1.3958333333333333</v>
      </c>
      <c r="K84" s="14"/>
      <c r="L84" s="15">
        <f>rough!X78</f>
        <v>1.0677966101694916</v>
      </c>
      <c r="M84" s="13">
        <f>rough!AC78</f>
        <v>0.69841269841269837</v>
      </c>
      <c r="N84" s="14"/>
      <c r="O84" s="12" t="str">
        <f>rough!W78</f>
        <v/>
      </c>
      <c r="P84" s="13" t="str">
        <f>rough!AB78</f>
        <v/>
      </c>
    </row>
    <row r="85" spans="1:16" ht="14.25" customHeight="1">
      <c r="A85" s="6" t="s">
        <v>89</v>
      </c>
      <c r="C85" s="11">
        <f>rough!B79</f>
        <v>1079</v>
      </c>
      <c r="E85" s="12">
        <f>rough!V79</f>
        <v>0.5</v>
      </c>
      <c r="F85" s="13">
        <f>rough!AA79</f>
        <v>6.1818181818181817</v>
      </c>
      <c r="G85" s="14"/>
      <c r="H85" s="14"/>
      <c r="I85" s="12">
        <f>rough!Y79</f>
        <v>0.8</v>
      </c>
      <c r="J85" s="13">
        <f>rough!AD79</f>
        <v>10.75</v>
      </c>
      <c r="K85" s="14"/>
      <c r="L85" s="15">
        <f>rough!X79</f>
        <v>1.4</v>
      </c>
      <c r="M85" s="13">
        <f>rough!AC79</f>
        <v>1.2857142857142858</v>
      </c>
      <c r="N85" s="14"/>
      <c r="O85" s="12" t="str">
        <f>rough!W79</f>
        <v/>
      </c>
      <c r="P85" s="13" t="str">
        <f>rough!AB79</f>
        <v/>
      </c>
    </row>
    <row r="86" spans="1:16" ht="14.25" customHeight="1">
      <c r="A86" s="6" t="s">
        <v>90</v>
      </c>
      <c r="C86" s="11">
        <f>rough!B80</f>
        <v>916778</v>
      </c>
      <c r="E86" s="12">
        <f>rough!V80</f>
        <v>0.94962840627580514</v>
      </c>
      <c r="F86" s="13">
        <f>rough!AA80</f>
        <v>1.2091304347826086</v>
      </c>
      <c r="G86" s="14"/>
      <c r="H86" s="14"/>
      <c r="I86" s="12">
        <f>rough!Y80</f>
        <v>0.94029033141605045</v>
      </c>
      <c r="J86" s="13">
        <f>rough!AD80</f>
        <v>1.3051267113311973</v>
      </c>
      <c r="K86" s="14"/>
      <c r="L86" s="15">
        <f>rough!X80</f>
        <v>1.2001280136547898</v>
      </c>
      <c r="M86" s="13">
        <f>rough!AC80</f>
        <v>0.69137777777777776</v>
      </c>
      <c r="N86" s="14"/>
      <c r="O86" s="12" t="str">
        <f>rough!W80</f>
        <v/>
      </c>
      <c r="P86" s="13" t="str">
        <f>rough!AB80</f>
        <v/>
      </c>
    </row>
    <row r="87" spans="1:16" ht="14.25" customHeight="1">
      <c r="A87" s="6" t="s">
        <v>91</v>
      </c>
      <c r="C87" s="11">
        <f>rough!B81</f>
        <v>10735</v>
      </c>
      <c r="E87" s="12">
        <f>rough!V81</f>
        <v>1.2168674698795181</v>
      </c>
      <c r="F87" s="13">
        <f>rough!AA81</f>
        <v>1.2178217821782178</v>
      </c>
      <c r="G87" s="14"/>
      <c r="H87" s="14"/>
      <c r="I87" s="12">
        <f>rough!Y81</f>
        <v>0.83132530120481929</v>
      </c>
      <c r="J87" s="13">
        <f>rough!AD81</f>
        <v>2.0144927536231885</v>
      </c>
      <c r="K87" s="14"/>
      <c r="L87" s="15">
        <f>rough!X81</f>
        <v>0.97278911564625847</v>
      </c>
      <c r="M87" s="13">
        <f>rough!AC81</f>
        <v>0.26923076923076922</v>
      </c>
      <c r="N87" s="14"/>
      <c r="O87" s="12">
        <f>rough!W81</f>
        <v>2</v>
      </c>
      <c r="P87" s="13">
        <f>rough!AB81</f>
        <v>0.75</v>
      </c>
    </row>
    <row r="88" spans="1:16" ht="14.25" customHeight="1">
      <c r="A88" s="6" t="s">
        <v>92</v>
      </c>
      <c r="C88" s="11">
        <f>rough!B82</f>
        <v>20441</v>
      </c>
      <c r="E88" s="12">
        <f>rough!V82</f>
        <v>0.46543778801843316</v>
      </c>
      <c r="F88" s="13">
        <f>rough!AA82</f>
        <v>12.534653465346535</v>
      </c>
      <c r="G88" s="14"/>
      <c r="H88" s="14"/>
      <c r="I88" s="12">
        <f>rough!Y82</f>
        <v>0.58823529411764708</v>
      </c>
      <c r="J88" s="13">
        <f>rough!AD82</f>
        <v>14.544444444444444</v>
      </c>
      <c r="K88" s="14"/>
      <c r="L88" s="15">
        <f>rough!X82</f>
        <v>0.94420600858369097</v>
      </c>
      <c r="M88" s="13">
        <f>rough!AC82</f>
        <v>3.3</v>
      </c>
      <c r="N88" s="14"/>
      <c r="O88" s="12">
        <f>rough!W82</f>
        <v>0</v>
      </c>
      <c r="P88" s="13" t="str">
        <f>rough!AB82</f>
        <v/>
      </c>
    </row>
    <row r="89" spans="1:16" ht="14.25" customHeight="1">
      <c r="A89" s="6" t="s">
        <v>93</v>
      </c>
      <c r="C89" s="11">
        <f>rough!B83</f>
        <v>17987</v>
      </c>
      <c r="E89" s="12">
        <f>rough!V83</f>
        <v>1.2513661202185793</v>
      </c>
      <c r="F89" s="13">
        <f>rough!AA83</f>
        <v>3.5982532751091703</v>
      </c>
      <c r="G89" s="14"/>
      <c r="H89" s="14"/>
      <c r="I89" s="12">
        <f>rough!Y83</f>
        <v>0.78260869565217395</v>
      </c>
      <c r="J89" s="13">
        <f>rough!AD83</f>
        <v>4.912698412698413</v>
      </c>
      <c r="K89" s="14"/>
      <c r="L89" s="15">
        <f>rough!X83</f>
        <v>1.0308370044052864</v>
      </c>
      <c r="M89" s="13">
        <f>rough!AC83</f>
        <v>0.63247863247863245</v>
      </c>
      <c r="N89" s="14"/>
      <c r="O89" s="12">
        <f>rough!W83</f>
        <v>1.3333333333333333</v>
      </c>
      <c r="P89" s="13">
        <f>rough!AB83</f>
        <v>0.75</v>
      </c>
    </row>
    <row r="90" spans="1:16" ht="14.25" customHeight="1">
      <c r="A90" s="6" t="s">
        <v>94</v>
      </c>
      <c r="C90" s="11">
        <f>rough!B84</f>
        <v>22523</v>
      </c>
      <c r="E90" s="12">
        <f>rough!V84</f>
        <v>1.2743362831858407</v>
      </c>
      <c r="F90" s="13">
        <f>rough!AA84</f>
        <v>2.2083333333333335</v>
      </c>
      <c r="G90" s="14"/>
      <c r="H90" s="14"/>
      <c r="I90" s="12">
        <f>rough!Y84</f>
        <v>0.96923076923076923</v>
      </c>
      <c r="J90" s="13">
        <f>rough!AD84</f>
        <v>2.2275132275132274</v>
      </c>
      <c r="K90" s="14"/>
      <c r="L90" s="15">
        <f>rough!X84</f>
        <v>1.1823361823361824</v>
      </c>
      <c r="M90" s="13">
        <f>rough!AC84</f>
        <v>1.6457831325301204</v>
      </c>
      <c r="N90" s="14"/>
      <c r="O90" s="12">
        <f>rough!W84</f>
        <v>0.375</v>
      </c>
      <c r="P90" s="13">
        <f>rough!AB84</f>
        <v>12.666666666666666</v>
      </c>
    </row>
    <row r="91" spans="1:16" ht="14.25" customHeight="1">
      <c r="A91" s="6" t="s">
        <v>95</v>
      </c>
      <c r="C91" s="11">
        <f>rough!B85</f>
        <v>361744</v>
      </c>
      <c r="E91" s="12">
        <f>rough!V85</f>
        <v>1.0431061806656101</v>
      </c>
      <c r="F91" s="13">
        <f>rough!AA85</f>
        <v>1.4123366757824369</v>
      </c>
      <c r="G91" s="14"/>
      <c r="H91" s="14"/>
      <c r="I91" s="12">
        <f>rough!Y85</f>
        <v>1.106553010122536</v>
      </c>
      <c r="J91" s="13">
        <f>rough!AD85</f>
        <v>1.110255175734232</v>
      </c>
      <c r="K91" s="14"/>
      <c r="L91" s="15">
        <f>rough!X85</f>
        <v>1.0858117067626445</v>
      </c>
      <c r="M91" s="13">
        <f>rough!AC85</f>
        <v>0.51395673412421494</v>
      </c>
      <c r="N91" s="14"/>
      <c r="O91" s="12">
        <f>rough!W85</f>
        <v>0.76933333333333331</v>
      </c>
      <c r="P91" s="13">
        <f>rough!AB85</f>
        <v>0.66551126516464476</v>
      </c>
    </row>
    <row r="92" spans="1:16" ht="14.25" customHeight="1">
      <c r="A92" s="6" t="s">
        <v>96</v>
      </c>
      <c r="C92" s="11">
        <f>rough!B86</f>
        <v>4517</v>
      </c>
      <c r="E92" s="12">
        <f>rough!V86</f>
        <v>1.3090909090909091</v>
      </c>
      <c r="F92" s="13">
        <f>rough!AA86</f>
        <v>1.2361111111111112</v>
      </c>
      <c r="G92" s="14"/>
      <c r="H92" s="14"/>
      <c r="I92" s="12">
        <f>rough!Y86</f>
        <v>1.564516129032258</v>
      </c>
      <c r="J92" s="13">
        <f>rough!AD86</f>
        <v>1.0309278350515463</v>
      </c>
      <c r="K92" s="14"/>
      <c r="L92" s="15">
        <f>rough!X86</f>
        <v>1.8787878787878789</v>
      </c>
      <c r="M92" s="13">
        <f>rough!AC86</f>
        <v>1.6236559139784945</v>
      </c>
      <c r="N92" s="14"/>
      <c r="O92" s="12" t="str">
        <f>rough!W86</f>
        <v/>
      </c>
      <c r="P92" s="13" t="str">
        <f>rough!AB86</f>
        <v/>
      </c>
    </row>
    <row r="93" spans="1:16" ht="14.25" customHeight="1">
      <c r="A93" s="6" t="s">
        <v>97</v>
      </c>
      <c r="C93" s="11">
        <f>rough!B87</f>
        <v>27733</v>
      </c>
      <c r="E93" s="12">
        <f>rough!V87</f>
        <v>2.4294871794871793</v>
      </c>
      <c r="F93" s="13">
        <f>rough!AA87</f>
        <v>1.2242744063324538</v>
      </c>
      <c r="G93" s="14"/>
      <c r="H93" s="14"/>
      <c r="I93" s="12">
        <f>rough!Y87</f>
        <v>0.87628865979381443</v>
      </c>
      <c r="J93" s="13">
        <f>rough!AD87</f>
        <v>5.1529411764705886</v>
      </c>
      <c r="K93" s="14"/>
      <c r="L93" s="15">
        <f>rough!X87</f>
        <v>1.5907780979827089</v>
      </c>
      <c r="M93" s="13">
        <f>rough!AC87</f>
        <v>1.3623188405797102</v>
      </c>
      <c r="N93" s="14"/>
      <c r="O93" s="12" t="str">
        <f>rough!W87</f>
        <v/>
      </c>
      <c r="P93" s="13" t="str">
        <f>rough!AB87</f>
        <v/>
      </c>
    </row>
    <row r="94" spans="1:16" ht="14.25" customHeight="1">
      <c r="A94" s="6" t="s">
        <v>98</v>
      </c>
      <c r="C94" s="11">
        <f>rough!B88</f>
        <v>1141</v>
      </c>
      <c r="E94" s="12">
        <f>rough!V88</f>
        <v>6.6666666666666666E-2</v>
      </c>
      <c r="F94" s="13">
        <f>rough!AA88</f>
        <v>81</v>
      </c>
      <c r="G94" s="14"/>
      <c r="H94" s="14"/>
      <c r="I94" s="12">
        <f>rough!Y88</f>
        <v>0</v>
      </c>
      <c r="J94" s="13" t="str">
        <f>rough!AD88</f>
        <v/>
      </c>
      <c r="K94" s="14"/>
      <c r="L94" s="15">
        <f>rough!X88</f>
        <v>0.33333333333333331</v>
      </c>
      <c r="M94" s="13">
        <f>rough!AC88</f>
        <v>2.875</v>
      </c>
      <c r="N94" s="14"/>
      <c r="O94" s="12" t="str">
        <f>rough!W88</f>
        <v/>
      </c>
      <c r="P94" s="13" t="str">
        <f>rough!AB88</f>
        <v/>
      </c>
    </row>
    <row r="95" spans="1:16" ht="14.25" customHeight="1">
      <c r="A95" s="6" t="s">
        <v>99</v>
      </c>
      <c r="C95" s="11">
        <f>rough!B89</f>
        <v>7144</v>
      </c>
      <c r="E95" s="12">
        <f>rough!V89</f>
        <v>0.92045454545454541</v>
      </c>
      <c r="F95" s="13">
        <f>rough!AA89</f>
        <v>5.6913580246913584</v>
      </c>
      <c r="G95" s="14"/>
      <c r="H95" s="14"/>
      <c r="I95" s="12">
        <f>rough!Y89</f>
        <v>0.84</v>
      </c>
      <c r="J95" s="13">
        <f>rough!AD89</f>
        <v>9.6666666666666661</v>
      </c>
      <c r="K95" s="14"/>
      <c r="L95" s="15">
        <f>rough!X89</f>
        <v>1.0413223140495869</v>
      </c>
      <c r="M95" s="13">
        <f>rough!AC89</f>
        <v>1.6825396825396826</v>
      </c>
      <c r="N95" s="14"/>
      <c r="O95" s="12" t="str">
        <f>rough!W89</f>
        <v/>
      </c>
      <c r="P95" s="13" t="str">
        <f>rough!AB89</f>
        <v/>
      </c>
    </row>
    <row r="96" spans="1:16" ht="14.25" customHeight="1">
      <c r="A96" s="6" t="s">
        <v>100</v>
      </c>
      <c r="C96" s="11">
        <f>rough!B90</f>
        <v>19930</v>
      </c>
      <c r="E96" s="12">
        <f>rough!V90</f>
        <v>0.94897959183673475</v>
      </c>
      <c r="F96" s="13">
        <f>rough!AA90</f>
        <v>4.9516129032258061</v>
      </c>
      <c r="G96" s="14"/>
      <c r="H96" s="14"/>
      <c r="I96" s="12">
        <f>rough!Y90</f>
        <v>1.0520231213872833</v>
      </c>
      <c r="J96" s="13">
        <f>rough!AD90</f>
        <v>4.4505494505494507</v>
      </c>
      <c r="K96" s="14"/>
      <c r="L96" s="15">
        <f>rough!X90</f>
        <v>0.91530054644808745</v>
      </c>
      <c r="M96" s="13">
        <f>rough!AC90</f>
        <v>1.8119402985074626</v>
      </c>
      <c r="N96" s="14"/>
      <c r="O96" s="12">
        <f>rough!W90</f>
        <v>0.83333333333333337</v>
      </c>
      <c r="P96" s="13">
        <f>rough!AB90</f>
        <v>5.4</v>
      </c>
    </row>
    <row r="97" spans="1:16" ht="14.25" customHeight="1">
      <c r="A97" s="6" t="s">
        <v>101</v>
      </c>
      <c r="C97" s="11">
        <f>rough!B91</f>
        <v>20916</v>
      </c>
      <c r="E97" s="12">
        <f>rough!V91</f>
        <v>0.92592592592592593</v>
      </c>
      <c r="F97" s="13">
        <f>rough!AA91</f>
        <v>2.4977777777777779</v>
      </c>
      <c r="G97" s="14"/>
      <c r="H97" s="14"/>
      <c r="I97" s="12">
        <f>rough!Y91</f>
        <v>1.2172413793103449</v>
      </c>
      <c r="J97" s="13">
        <f>rough!AD91</f>
        <v>1.4759206798866855</v>
      </c>
      <c r="K97" s="14"/>
      <c r="L97" s="15">
        <f>rough!X91</f>
        <v>1.0722021660649819</v>
      </c>
      <c r="M97" s="13">
        <f>rough!AC91</f>
        <v>0.36195286195286197</v>
      </c>
      <c r="N97" s="14"/>
      <c r="O97" s="12">
        <f>rough!W91</f>
        <v>0.875</v>
      </c>
      <c r="P97" s="13">
        <f>rough!AB91</f>
        <v>0.6428571428571429</v>
      </c>
    </row>
    <row r="98" spans="1:16" ht="14.25" customHeight="1">
      <c r="A98" s="6" t="s">
        <v>102</v>
      </c>
      <c r="C98" s="11">
        <f>rough!B92</f>
        <v>146907</v>
      </c>
      <c r="E98" s="12">
        <f>rough!V92</f>
        <v>0.70519262981574538</v>
      </c>
      <c r="F98" s="13">
        <f>rough!AA92</f>
        <v>2.9798099762470307</v>
      </c>
      <c r="G98" s="14"/>
      <c r="H98" s="14"/>
      <c r="I98" s="12">
        <f>rough!Y92</f>
        <v>0.73537604456824512</v>
      </c>
      <c r="J98" s="13">
        <f>rough!AD92</f>
        <v>6.6126893939393936</v>
      </c>
      <c r="K98" s="14"/>
      <c r="L98" s="15">
        <f>rough!X92</f>
        <v>1.0625</v>
      </c>
      <c r="M98" s="13">
        <f>rough!AC92</f>
        <v>0.9431051108968177</v>
      </c>
      <c r="N98" s="14"/>
      <c r="O98" s="12">
        <f>rough!W92</f>
        <v>0.86021505376344087</v>
      </c>
      <c r="P98" s="13">
        <f>rough!AB92</f>
        <v>0.61250000000000004</v>
      </c>
    </row>
    <row r="99" spans="1:16" ht="14.25" customHeight="1">
      <c r="A99" s="6" t="s">
        <v>103</v>
      </c>
      <c r="C99" s="11">
        <f>rough!B93</f>
        <v>126243</v>
      </c>
      <c r="E99" s="12">
        <f>rough!V93</f>
        <v>0.98666666666666669</v>
      </c>
      <c r="F99" s="13">
        <f>rough!AA93</f>
        <v>1.2895752895752897</v>
      </c>
      <c r="G99" s="14"/>
      <c r="H99" s="14"/>
      <c r="I99" s="12">
        <f>rough!Y93</f>
        <v>1.0357345433919456</v>
      </c>
      <c r="J99" s="13">
        <f>rough!AD93</f>
        <v>0.73439211391018622</v>
      </c>
      <c r="K99" s="14"/>
      <c r="L99" s="15">
        <f>rough!X93</f>
        <v>1.762655601659751</v>
      </c>
      <c r="M99" s="13">
        <f>rough!AC93</f>
        <v>1.3888888888888888</v>
      </c>
      <c r="N99" s="14"/>
      <c r="O99" s="12" t="str">
        <f>rough!W93</f>
        <v/>
      </c>
      <c r="P99" s="13" t="str">
        <f>rough!AB93</f>
        <v/>
      </c>
    </row>
    <row r="100" spans="1:16" ht="14.25" customHeight="1">
      <c r="A100" s="6" t="s">
        <v>104</v>
      </c>
      <c r="C100" s="11">
        <f>rough!B94</f>
        <v>32384</v>
      </c>
      <c r="E100" s="12">
        <f>rough!V94</f>
        <v>0.61558441558441557</v>
      </c>
      <c r="F100" s="13">
        <f>rough!AA94</f>
        <v>2.4345991561181433</v>
      </c>
      <c r="G100" s="14"/>
      <c r="H100" s="14"/>
      <c r="I100" s="12">
        <f>rough!Y94</f>
        <v>0.75</v>
      </c>
      <c r="J100" s="13">
        <f>rough!AD94</f>
        <v>11.333333333333334</v>
      </c>
      <c r="K100" s="14"/>
      <c r="L100" s="15">
        <f>rough!X94</f>
        <v>0.91340782122905029</v>
      </c>
      <c r="M100" s="13">
        <f>rough!AC94</f>
        <v>0.37003058103975534</v>
      </c>
      <c r="N100" s="14"/>
      <c r="O100" s="12" t="str">
        <f>rough!W94</f>
        <v/>
      </c>
      <c r="P100" s="13" t="str">
        <f>rough!AB94</f>
        <v/>
      </c>
    </row>
    <row r="101" spans="1:16" ht="14.25" customHeight="1">
      <c r="A101" s="6" t="s">
        <v>105</v>
      </c>
      <c r="C101" s="11">
        <f>rough!B95</f>
        <v>188454</v>
      </c>
      <c r="E101" s="12">
        <f>rough!V95</f>
        <v>1.0184615384615385</v>
      </c>
      <c r="F101" s="13">
        <f>rough!AA95</f>
        <v>2.6092648539778449</v>
      </c>
      <c r="G101" s="14"/>
      <c r="H101" s="14"/>
      <c r="I101" s="12">
        <f>rough!Y95</f>
        <v>1.0463808854532677</v>
      </c>
      <c r="J101" s="13">
        <f>rough!AD95</f>
        <v>2.430490261920752</v>
      </c>
      <c r="K101" s="14"/>
      <c r="L101" s="15">
        <f>rough!X95</f>
        <v>0.68913226621735468</v>
      </c>
      <c r="M101" s="13">
        <f>rough!AC95</f>
        <v>1.5036674816625917</v>
      </c>
      <c r="N101" s="14"/>
      <c r="O101" s="12">
        <f>rough!W95</f>
        <v>0.90476190476190477</v>
      </c>
      <c r="P101" s="13">
        <f>rough!AB95</f>
        <v>0.36842105263157893</v>
      </c>
    </row>
    <row r="102" spans="1:16" ht="14.25" customHeight="1">
      <c r="A102" s="6" t="s">
        <v>106</v>
      </c>
      <c r="C102" s="11">
        <f>rough!B96</f>
        <v>31761</v>
      </c>
      <c r="E102" s="12">
        <f>rough!V96</f>
        <v>0.8571428571428571</v>
      </c>
      <c r="F102" s="13">
        <f>rough!AA96</f>
        <v>3.1851851851851851</v>
      </c>
      <c r="G102" s="14"/>
      <c r="H102" s="14"/>
      <c r="I102" s="12">
        <f>rough!Y96</f>
        <v>0.84340659340659341</v>
      </c>
      <c r="J102" s="13">
        <f>rough!AD96</f>
        <v>4.2019543973941369</v>
      </c>
      <c r="K102" s="14"/>
      <c r="L102" s="15">
        <f>rough!X96</f>
        <v>1.0949152542372882</v>
      </c>
      <c r="M102" s="13">
        <f>rough!AC96</f>
        <v>1.609907120743034</v>
      </c>
      <c r="N102" s="14"/>
      <c r="O102" s="12">
        <f>rough!W96</f>
        <v>1.0588235294117647</v>
      </c>
      <c r="P102" s="13">
        <f>rough!AB96</f>
        <v>0.83333333333333337</v>
      </c>
    </row>
    <row r="103" spans="1:16" ht="14.25" customHeight="1">
      <c r="A103" s="6" t="s">
        <v>107</v>
      </c>
      <c r="C103" s="11">
        <f>rough!B97</f>
        <v>2818</v>
      </c>
      <c r="E103" s="12">
        <f>rough!V97</f>
        <v>0</v>
      </c>
      <c r="F103" s="13" t="str">
        <f>rough!AA97</f>
        <v/>
      </c>
      <c r="G103" s="14"/>
      <c r="H103" s="14"/>
      <c r="I103" s="12">
        <f>rough!Y97</f>
        <v>0.13157894736842105</v>
      </c>
      <c r="J103" s="13">
        <f>rough!AD97</f>
        <v>24.8</v>
      </c>
      <c r="K103" s="14"/>
      <c r="L103" s="15">
        <f>rough!X97</f>
        <v>1.2222222222222223</v>
      </c>
      <c r="M103" s="13">
        <f>rough!AC97</f>
        <v>2.3181818181818183</v>
      </c>
      <c r="N103" s="14"/>
      <c r="O103" s="12" t="str">
        <f>rough!W97</f>
        <v/>
      </c>
      <c r="P103" s="13" t="str">
        <f>rough!AB97</f>
        <v/>
      </c>
    </row>
    <row r="104" spans="1:16" ht="14.25" customHeight="1">
      <c r="A104" s="6" t="s">
        <v>108</v>
      </c>
      <c r="C104" s="11">
        <f>rough!B98</f>
        <v>8619</v>
      </c>
      <c r="E104" s="12">
        <f>rough!V98</f>
        <v>0.4956521739130435</v>
      </c>
      <c r="F104" s="13">
        <f>rough!AA98</f>
        <v>1.1228070175438596</v>
      </c>
      <c r="G104" s="14"/>
      <c r="H104" s="14"/>
      <c r="I104" s="12">
        <f>rough!Y98</f>
        <v>1.28125</v>
      </c>
      <c r="J104" s="13">
        <f>rough!AD98</f>
        <v>1</v>
      </c>
      <c r="K104" s="14"/>
      <c r="L104" s="15">
        <f>rough!X98</f>
        <v>1.0517241379310345</v>
      </c>
      <c r="M104" s="13">
        <f>rough!AC98</f>
        <v>0.77049180327868849</v>
      </c>
      <c r="N104" s="14"/>
      <c r="O104" s="12" t="str">
        <f>rough!W98</f>
        <v/>
      </c>
      <c r="P104" s="13" t="str">
        <f>rough!AB98</f>
        <v/>
      </c>
    </row>
    <row r="105" spans="1:16" ht="14.25" customHeight="1">
      <c r="A105" s="6" t="s">
        <v>109</v>
      </c>
      <c r="C105" s="11">
        <f>rough!B99</f>
        <v>5071</v>
      </c>
      <c r="E105" s="12">
        <f>rough!V99</f>
        <v>1.2075471698113207</v>
      </c>
      <c r="F105" s="13">
        <f>rough!AA99</f>
        <v>2.34375</v>
      </c>
      <c r="G105" s="14"/>
      <c r="H105" s="14"/>
      <c r="I105" s="12">
        <f>rough!Y99</f>
        <v>1.5</v>
      </c>
      <c r="J105" s="13">
        <f>rough!AD99</f>
        <v>0.94444444444444442</v>
      </c>
      <c r="K105" s="14"/>
      <c r="L105" s="15">
        <f>rough!X99</f>
        <v>1.2222222222222223</v>
      </c>
      <c r="M105" s="13">
        <f>rough!AC99</f>
        <v>1.2727272727272727</v>
      </c>
      <c r="N105" s="14"/>
      <c r="O105" s="12" t="str">
        <f>rough!W99</f>
        <v/>
      </c>
      <c r="P105" s="13">
        <f>rough!AB99</f>
        <v>3</v>
      </c>
    </row>
    <row r="106" spans="1:16" ht="14.25" customHeight="1">
      <c r="A106" s="6" t="s">
        <v>110</v>
      </c>
      <c r="C106" s="11">
        <f>rough!B100</f>
        <v>3490</v>
      </c>
      <c r="E106" s="12">
        <f>rough!V100</f>
        <v>0.54838709677419351</v>
      </c>
      <c r="F106" s="13">
        <f>rough!AA100</f>
        <v>13.852941176470589</v>
      </c>
      <c r="G106" s="14"/>
      <c r="H106" s="14"/>
      <c r="I106" s="12">
        <f>rough!Y100</f>
        <v>0.5625</v>
      </c>
      <c r="J106" s="13">
        <f>rough!AD100</f>
        <v>29.555555555555557</v>
      </c>
      <c r="K106" s="14"/>
      <c r="L106" s="15">
        <f>rough!X100</f>
        <v>1.326086956521739</v>
      </c>
      <c r="M106" s="13">
        <f>rough!AC100</f>
        <v>2.0163934426229506</v>
      </c>
      <c r="N106" s="14"/>
      <c r="O106" s="12" t="str">
        <f>rough!W100</f>
        <v/>
      </c>
      <c r="P106" s="13" t="str">
        <f>rough!AB100</f>
        <v/>
      </c>
    </row>
    <row r="107" spans="1:16" ht="14.25" customHeight="1">
      <c r="A107" s="6" t="s">
        <v>111</v>
      </c>
      <c r="C107" s="11">
        <f>rough!B101</f>
        <v>58261</v>
      </c>
      <c r="E107" s="12">
        <f>rough!V101</f>
        <v>1.3532008830022075</v>
      </c>
      <c r="F107" s="13">
        <f>rough!AA101</f>
        <v>3.1517128874388254</v>
      </c>
      <c r="G107" s="14"/>
      <c r="H107" s="14"/>
      <c r="I107" s="12">
        <f>rough!Y101</f>
        <v>1.1458823529411766</v>
      </c>
      <c r="J107" s="13">
        <f>rough!AD101</f>
        <v>3.520533880903491</v>
      </c>
      <c r="K107" s="14"/>
      <c r="L107" s="15">
        <f>rough!X101</f>
        <v>1.0619607843137255</v>
      </c>
      <c r="M107" s="13">
        <f>rough!AC101</f>
        <v>0.13995568685376661</v>
      </c>
      <c r="N107" s="14"/>
      <c r="O107" s="12">
        <f>rough!W101</f>
        <v>0.73913043478260865</v>
      </c>
      <c r="P107" s="13">
        <f>rough!AB101</f>
        <v>1.7058823529411764</v>
      </c>
    </row>
    <row r="108" spans="1:16" ht="14.25" customHeight="1">
      <c r="A108" s="6" t="s">
        <v>112</v>
      </c>
      <c r="C108" s="11">
        <f>rough!B102</f>
        <v>4835125</v>
      </c>
      <c r="E108" s="12">
        <f>rough!V102</f>
        <v>0.93154876700352285</v>
      </c>
      <c r="F108" s="13">
        <f>rough!AA102</f>
        <v>1.1743589035802027</v>
      </c>
      <c r="G108" s="14"/>
      <c r="H108" s="14"/>
      <c r="I108" s="12">
        <f>rough!Y102</f>
        <v>1.0135424964764999</v>
      </c>
      <c r="J108" s="13">
        <f>rough!AD102</f>
        <v>0.84216041918581219</v>
      </c>
      <c r="K108" s="14"/>
      <c r="L108" s="15">
        <f>rough!X102</f>
        <v>1.0817839680905816</v>
      </c>
      <c r="M108" s="13">
        <f>rough!AC102</f>
        <v>0.53449993309644517</v>
      </c>
      <c r="N108" s="14"/>
      <c r="O108" s="12">
        <f>rough!W102</f>
        <v>0.96138996138996136</v>
      </c>
      <c r="P108" s="13">
        <f>rough!AB102</f>
        <v>0.47289156626506024</v>
      </c>
    </row>
    <row r="109" spans="1:16" ht="14.25" customHeight="1">
      <c r="A109" s="6" t="s">
        <v>113</v>
      </c>
      <c r="C109" s="11">
        <f>rough!B103</f>
        <v>70895</v>
      </c>
      <c r="E109" s="12">
        <f>rough!V103</f>
        <v>0.88482384823848237</v>
      </c>
      <c r="F109" s="13">
        <f>rough!AA103</f>
        <v>1.3047473200612558</v>
      </c>
      <c r="G109" s="14"/>
      <c r="H109" s="14"/>
      <c r="I109" s="12">
        <f>rough!Y103</f>
        <v>1.1314432989690721</v>
      </c>
      <c r="J109" s="13">
        <f>rough!AD103</f>
        <v>1.1526195899772209</v>
      </c>
      <c r="K109" s="14"/>
      <c r="L109" s="15">
        <f>rough!X103</f>
        <v>1.054862842892768</v>
      </c>
      <c r="M109" s="13">
        <f>rough!AC103</f>
        <v>0.45626477541371158</v>
      </c>
      <c r="N109" s="14"/>
      <c r="O109" s="12" t="str">
        <f>rough!W103</f>
        <v/>
      </c>
      <c r="P109" s="13" t="str">
        <f>rough!AB103</f>
        <v/>
      </c>
    </row>
    <row r="110" spans="1:16" ht="14.25" customHeight="1">
      <c r="A110" s="6" t="s">
        <v>114</v>
      </c>
      <c r="C110" s="11">
        <f>rough!B104</f>
        <v>5145</v>
      </c>
      <c r="E110" s="12">
        <f>rough!V104</f>
        <v>0.68571428571428572</v>
      </c>
      <c r="F110" s="13">
        <f>rough!AA104</f>
        <v>1.4166666666666667</v>
      </c>
      <c r="G110" s="14"/>
      <c r="H110" s="14"/>
      <c r="I110" s="12">
        <f>rough!Y104</f>
        <v>0.43478260869565216</v>
      </c>
      <c r="J110" s="13">
        <f>rough!AD104</f>
        <v>1.8</v>
      </c>
      <c r="K110" s="14"/>
      <c r="L110" s="15">
        <f>rough!X104</f>
        <v>1.1764705882352942</v>
      </c>
      <c r="M110" s="13">
        <f>rough!AC104</f>
        <v>1.825</v>
      </c>
      <c r="N110" s="14"/>
      <c r="O110" s="12" t="str">
        <f>rough!W104</f>
        <v/>
      </c>
      <c r="P110" s="13" t="str">
        <f>rough!AB104</f>
        <v/>
      </c>
    </row>
    <row r="111" spans="1:16" ht="14.25" customHeight="1">
      <c r="A111" s="6" t="s">
        <v>115</v>
      </c>
      <c r="C111" s="11">
        <f>rough!B105</f>
        <v>5385</v>
      </c>
      <c r="E111" s="12">
        <f>rough!V105</f>
        <v>0.71875</v>
      </c>
      <c r="F111" s="13">
        <f>rough!AA105</f>
        <v>5.6521739130434785</v>
      </c>
      <c r="G111" s="14"/>
      <c r="H111" s="14"/>
      <c r="I111" s="12">
        <f>rough!Y105</f>
        <v>0.54545454545454541</v>
      </c>
      <c r="J111" s="13">
        <f>rough!AD105</f>
        <v>2.5238095238095237</v>
      </c>
      <c r="K111" s="14"/>
      <c r="L111" s="15">
        <f>rough!X105</f>
        <v>1.1875</v>
      </c>
      <c r="M111" s="13">
        <f>rough!AC105</f>
        <v>0.90526315789473688</v>
      </c>
      <c r="N111" s="14"/>
      <c r="O111" s="12">
        <f>rough!W105</f>
        <v>2.3333333333333335</v>
      </c>
      <c r="P111" s="13">
        <f>rough!AB105</f>
        <v>1</v>
      </c>
    </row>
    <row r="112" spans="1:16" ht="14.25" customHeight="1">
      <c r="A112" s="6" t="s">
        <v>116</v>
      </c>
      <c r="C112" s="11">
        <f>rough!B106</f>
        <v>280486</v>
      </c>
      <c r="E112" s="12">
        <f>rough!V106</f>
        <v>0.64240102171136659</v>
      </c>
      <c r="F112" s="13">
        <f>rough!AA106</f>
        <v>3.143141153081511</v>
      </c>
      <c r="G112" s="14"/>
      <c r="H112" s="14"/>
      <c r="I112" s="12">
        <f>rough!Y106</f>
        <v>0.78059299191374665</v>
      </c>
      <c r="J112" s="13">
        <f>rough!AD106</f>
        <v>3.3135359116022101</v>
      </c>
      <c r="K112" s="14"/>
      <c r="L112" s="15">
        <f>rough!X106</f>
        <v>1.2059014267185473</v>
      </c>
      <c r="M112" s="13">
        <f>rough!AC106</f>
        <v>0.70126378058617911</v>
      </c>
      <c r="N112" s="14"/>
      <c r="O112" s="12" t="str">
        <f>rough!W106</f>
        <v/>
      </c>
      <c r="P112" s="13" t="str">
        <f>rough!AB106</f>
        <v/>
      </c>
    </row>
    <row r="113" spans="1:16" ht="14.25" customHeight="1">
      <c r="A113" s="6" t="s">
        <v>117</v>
      </c>
      <c r="C113" s="11">
        <f>rough!B107</f>
        <v>3189</v>
      </c>
      <c r="E113" s="12">
        <f>rough!V107</f>
        <v>0.86046511627906974</v>
      </c>
      <c r="F113" s="13">
        <f>rough!AA107</f>
        <v>6.6216216216216219</v>
      </c>
      <c r="G113" s="14"/>
      <c r="H113" s="14"/>
      <c r="I113" s="12">
        <f>rough!Y107</f>
        <v>0.5</v>
      </c>
      <c r="J113" s="13">
        <f>rough!AD107</f>
        <v>14.866666666666667</v>
      </c>
      <c r="K113" s="14"/>
      <c r="L113" s="15">
        <f>rough!X107</f>
        <v>0.88888888888888884</v>
      </c>
      <c r="M113" s="13">
        <f>rough!AC107</f>
        <v>2</v>
      </c>
      <c r="N113" s="14"/>
      <c r="O113" s="12" t="str">
        <f>rough!W107</f>
        <v/>
      </c>
      <c r="P113" s="13" t="str">
        <f>rough!AB107</f>
        <v/>
      </c>
    </row>
    <row r="114" spans="1:16" ht="14.25" customHeight="1">
      <c r="A114" s="6" t="s">
        <v>118</v>
      </c>
      <c r="C114" s="11">
        <f>rough!B108</f>
        <v>86158</v>
      </c>
      <c r="E114" s="12">
        <f>rough!V108</f>
        <v>0.84615384615384615</v>
      </c>
      <c r="F114" s="13">
        <f>rough!AA108</f>
        <v>2.2230303030303031</v>
      </c>
      <c r="G114" s="14"/>
      <c r="H114" s="14"/>
      <c r="I114" s="12">
        <f>rough!Y108</f>
        <v>0.79545454545454541</v>
      </c>
      <c r="J114" s="13">
        <f>rough!AD108</f>
        <v>4.8380952380952378</v>
      </c>
      <c r="K114" s="14"/>
      <c r="L114" s="15">
        <f>rough!X108</f>
        <v>0.98432965757399882</v>
      </c>
      <c r="M114" s="13">
        <f>rough!AC108</f>
        <v>0.7305424528301887</v>
      </c>
      <c r="N114" s="14"/>
      <c r="O114" s="12">
        <f>rough!W108</f>
        <v>0.6875</v>
      </c>
      <c r="P114" s="13">
        <f>rough!AB108</f>
        <v>1.8181818181818181</v>
      </c>
    </row>
    <row r="115" spans="1:16" ht="14.25" customHeight="1">
      <c r="A115" s="6" t="s">
        <v>119</v>
      </c>
      <c r="C115" s="11">
        <f>rough!B109</f>
        <v>898471</v>
      </c>
      <c r="E115" s="12">
        <f>rough!V109</f>
        <v>0.85765488991295447</v>
      </c>
      <c r="F115" s="13">
        <f>rough!AA109</f>
        <v>3.0280597014925372</v>
      </c>
      <c r="G115" s="14"/>
      <c r="H115" s="14"/>
      <c r="I115" s="12">
        <f>rough!Y109</f>
        <v>0.99482098626435489</v>
      </c>
      <c r="J115" s="13">
        <f>rough!AD109</f>
        <v>2.7322317790855593</v>
      </c>
      <c r="K115" s="14"/>
      <c r="L115" s="15">
        <f>rough!X109</f>
        <v>1.1167279411764706</v>
      </c>
      <c r="M115" s="13">
        <f>rough!AC109</f>
        <v>0.69835390946502063</v>
      </c>
      <c r="N115" s="14"/>
      <c r="O115" s="12">
        <f>rough!W109</f>
        <v>1.0453400503778338</v>
      </c>
      <c r="P115" s="13">
        <f>rough!AB109</f>
        <v>0.34337349397590361</v>
      </c>
    </row>
    <row r="116" spans="1:16" ht="14.25" customHeight="1">
      <c r="A116" s="6" t="s">
        <v>120</v>
      </c>
      <c r="C116" s="11">
        <f>rough!B110</f>
        <v>38101</v>
      </c>
      <c r="E116" s="12">
        <f>rough!V110</f>
        <v>1.186104218362283</v>
      </c>
      <c r="F116" s="13">
        <f>rough!AA110</f>
        <v>1.6171548117154813</v>
      </c>
      <c r="G116" s="14"/>
      <c r="H116" s="14"/>
      <c r="I116" s="12">
        <f>rough!Y110</f>
        <v>1.1991525423728813</v>
      </c>
      <c r="J116" s="13">
        <f>rough!AD110</f>
        <v>1.4134275618374559</v>
      </c>
      <c r="K116" s="14"/>
      <c r="L116" s="15">
        <f>rough!X110</f>
        <v>1.4126126126126126</v>
      </c>
      <c r="M116" s="13">
        <f>rough!AC110</f>
        <v>0.6607142857142857</v>
      </c>
      <c r="N116" s="14"/>
      <c r="O116" s="12">
        <f>rough!W110</f>
        <v>0.75</v>
      </c>
      <c r="P116" s="13">
        <f>rough!AB110</f>
        <v>1</v>
      </c>
    </row>
    <row r="117" spans="1:16" ht="14.25" customHeight="1">
      <c r="A117" s="6" t="s">
        <v>121</v>
      </c>
      <c r="C117" s="11">
        <f>rough!B111</f>
        <v>21460</v>
      </c>
      <c r="E117" s="12">
        <f>rough!V111</f>
        <v>0.89719626168224298</v>
      </c>
      <c r="F117" s="13">
        <f>rough!AA111</f>
        <v>2.6666666666666665</v>
      </c>
      <c r="G117" s="14"/>
      <c r="H117" s="14"/>
      <c r="I117" s="12">
        <f>rough!Y111</f>
        <v>1.1111111111111112</v>
      </c>
      <c r="J117" s="13">
        <f>rough!AD111</f>
        <v>1.1870967741935483</v>
      </c>
      <c r="K117" s="14"/>
      <c r="L117" s="15">
        <f>rough!X111</f>
        <v>0.76086956521739135</v>
      </c>
      <c r="M117" s="13">
        <f>rough!AC111</f>
        <v>1.2607142857142857</v>
      </c>
      <c r="N117" s="14"/>
      <c r="O117" s="12" t="str">
        <f>rough!W111</f>
        <v/>
      </c>
      <c r="P117" s="13" t="str">
        <f>rough!AB111</f>
        <v/>
      </c>
    </row>
    <row r="118" spans="1:16" ht="14.25" customHeight="1">
      <c r="A118" s="6" t="s">
        <v>122</v>
      </c>
      <c r="C118" s="11">
        <f>rough!B112</f>
        <v>67774</v>
      </c>
      <c r="E118" s="12">
        <f>rough!V112</f>
        <v>0.97077244258872653</v>
      </c>
      <c r="F118" s="13">
        <f>rough!AA112</f>
        <v>1.3419354838709678</v>
      </c>
      <c r="G118" s="14"/>
      <c r="H118" s="14"/>
      <c r="I118" s="12">
        <f>rough!Y112</f>
        <v>0.74366197183098592</v>
      </c>
      <c r="J118" s="13">
        <f>rough!AD112</f>
        <v>2.6818181818181817</v>
      </c>
      <c r="K118" s="14"/>
      <c r="L118" s="15">
        <f>rough!X112</f>
        <v>1.0826032540675845</v>
      </c>
      <c r="M118" s="13">
        <f>rough!AC112</f>
        <v>0.46936416184971097</v>
      </c>
      <c r="N118" s="14"/>
      <c r="O118" s="12">
        <f>rough!W112</f>
        <v>0.66666666666666663</v>
      </c>
      <c r="P118" s="13">
        <f>rough!AB112</f>
        <v>2</v>
      </c>
    </row>
    <row r="119" spans="1:16" ht="14.25" customHeight="1">
      <c r="A119" s="6" t="s">
        <v>123</v>
      </c>
      <c r="C119" s="11">
        <f>rough!B113</f>
        <v>38172</v>
      </c>
      <c r="E119" s="12">
        <f>rough!V113</f>
        <v>1.1923076923076923</v>
      </c>
      <c r="F119" s="13">
        <f>rough!AA113</f>
        <v>1.435483870967742</v>
      </c>
      <c r="G119" s="14"/>
      <c r="H119" s="14"/>
      <c r="I119" s="12">
        <f>rough!Y113</f>
        <v>1.0059880239520957</v>
      </c>
      <c r="J119" s="13">
        <f>rough!AD113</f>
        <v>1.1369047619047619</v>
      </c>
      <c r="K119" s="14"/>
      <c r="L119" s="15">
        <f>rough!X113</f>
        <v>1.0936395759717314</v>
      </c>
      <c r="M119" s="13">
        <f>rough!AC113</f>
        <v>0.2197092084006462</v>
      </c>
      <c r="N119" s="14"/>
      <c r="O119" s="12">
        <f>rough!W113</f>
        <v>0.38095238095238093</v>
      </c>
      <c r="P119" s="13">
        <f>rough!AB113</f>
        <v>2.125</v>
      </c>
    </row>
    <row r="120" spans="1:16" ht="14.25" customHeight="1">
      <c r="A120" s="6" t="s">
        <v>124</v>
      </c>
      <c r="C120" s="11">
        <f>rough!B114</f>
        <v>22066</v>
      </c>
      <c r="E120" s="12">
        <f>rough!V114</f>
        <v>0.84210526315789469</v>
      </c>
      <c r="F120" s="13">
        <f>rough!AA114</f>
        <v>3.0511363636363638</v>
      </c>
      <c r="G120" s="14"/>
      <c r="H120" s="14"/>
      <c r="I120" s="12">
        <f>rough!Y114</f>
        <v>1.0606060606060606</v>
      </c>
      <c r="J120" s="13">
        <f>rough!AD114</f>
        <v>1.7142857142857142</v>
      </c>
      <c r="K120" s="14"/>
      <c r="L120" s="15">
        <f>rough!X114</f>
        <v>0.96350364963503654</v>
      </c>
      <c r="M120" s="13">
        <f>rough!AC114</f>
        <v>0.34280303030303028</v>
      </c>
      <c r="N120" s="14"/>
      <c r="O120" s="12" t="str">
        <f>rough!W114</f>
        <v/>
      </c>
      <c r="P120" s="13" t="str">
        <f>rough!AB114</f>
        <v/>
      </c>
    </row>
    <row r="121" spans="1:16" ht="14.25" customHeight="1">
      <c r="A121" s="6" t="s">
        <v>125</v>
      </c>
      <c r="C121" s="11">
        <f>rough!B115</f>
        <v>30554</v>
      </c>
      <c r="E121" s="12">
        <f>rough!V115</f>
        <v>1.035175879396985</v>
      </c>
      <c r="F121" s="13">
        <f>rough!AA115</f>
        <v>2.7427184466019416</v>
      </c>
      <c r="G121" s="14"/>
      <c r="H121" s="14"/>
      <c r="I121" s="12">
        <f>rough!Y115</f>
        <v>1.0885416666666667</v>
      </c>
      <c r="J121" s="13">
        <f>rough!AD115</f>
        <v>1.1196172248803828</v>
      </c>
      <c r="K121" s="14"/>
      <c r="L121" s="15">
        <f>rough!X115</f>
        <v>1.0772200772200773</v>
      </c>
      <c r="M121" s="13">
        <f>rough!AC115</f>
        <v>0.59139784946236562</v>
      </c>
      <c r="N121" s="14"/>
      <c r="O121" s="12" t="str">
        <f>rough!W115</f>
        <v/>
      </c>
      <c r="P121" s="13" t="str">
        <f>rough!AB115</f>
        <v/>
      </c>
    </row>
    <row r="122" spans="1:16" ht="14.25" customHeight="1">
      <c r="A122" s="6" t="s">
        <v>126</v>
      </c>
      <c r="C122" s="11">
        <f>rough!B116</f>
        <v>3451</v>
      </c>
      <c r="E122" s="12">
        <f>rough!V116</f>
        <v>4.5</v>
      </c>
      <c r="F122" s="13">
        <f>rough!AA116</f>
        <v>34.244444444444447</v>
      </c>
      <c r="G122" s="14"/>
      <c r="H122" s="14"/>
      <c r="I122" s="12">
        <f>rough!Y116</f>
        <v>2</v>
      </c>
      <c r="J122" s="13">
        <f>rough!AD116</f>
        <v>37.75</v>
      </c>
      <c r="K122" s="14"/>
      <c r="L122" s="15">
        <f>rough!X116</f>
        <v>2.5714285714285716</v>
      </c>
      <c r="M122" s="13">
        <f>rough!AC116</f>
        <v>7.2222222222222223</v>
      </c>
      <c r="N122" s="14"/>
      <c r="O122" s="12" t="str">
        <f>rough!W116</f>
        <v/>
      </c>
      <c r="P122" s="13" t="str">
        <f>rough!AB116</f>
        <v/>
      </c>
    </row>
    <row r="123" spans="1:16" ht="14.25" customHeight="1">
      <c r="A123" s="6" t="s">
        <v>127</v>
      </c>
      <c r="C123" s="11">
        <f>rough!B117</f>
        <v>113347</v>
      </c>
      <c r="E123" s="12">
        <f>rough!V117</f>
        <v>0.78411053540587217</v>
      </c>
      <c r="F123" s="13">
        <f>rough!AA117</f>
        <v>1.1596916299559472</v>
      </c>
      <c r="G123" s="14"/>
      <c r="H123" s="14"/>
      <c r="I123" s="12">
        <f>rough!Y117</f>
        <v>0.83622350674373791</v>
      </c>
      <c r="J123" s="13">
        <f>rough!AD117</f>
        <v>1.5</v>
      </c>
      <c r="K123" s="14"/>
      <c r="L123" s="15">
        <f>rough!X117</f>
        <v>1.1945392491467577</v>
      </c>
      <c r="M123" s="13">
        <f>rough!AC117</f>
        <v>0.43809523809523809</v>
      </c>
      <c r="N123" s="14"/>
      <c r="O123" s="12" t="str">
        <f>rough!W117</f>
        <v/>
      </c>
      <c r="P123" s="13" t="str">
        <f>rough!AB117</f>
        <v/>
      </c>
    </row>
    <row r="124" spans="1:16" ht="14.25" customHeight="1">
      <c r="A124" s="6" t="s">
        <v>128</v>
      </c>
      <c r="C124" s="11">
        <f>rough!B118</f>
        <v>20033</v>
      </c>
      <c r="E124" s="12">
        <f>rough!V118</f>
        <v>0.953125</v>
      </c>
      <c r="F124" s="13">
        <f>rough!AA118</f>
        <v>5.1857923497267757</v>
      </c>
      <c r="G124" s="14"/>
      <c r="H124" s="14"/>
      <c r="I124" s="12">
        <f>rough!Y118</f>
        <v>0.68560606060606055</v>
      </c>
      <c r="J124" s="13">
        <f>rough!AD118</f>
        <v>7.5580110497237571</v>
      </c>
      <c r="K124" s="14"/>
      <c r="L124" s="15">
        <f>rough!X118</f>
        <v>1.264</v>
      </c>
      <c r="M124" s="13">
        <f>rough!AC118</f>
        <v>3.3670886075949369</v>
      </c>
      <c r="N124" s="14"/>
      <c r="O124" s="12">
        <f>rough!W118</f>
        <v>1.5</v>
      </c>
      <c r="P124" s="13">
        <f>rough!AB118</f>
        <v>3</v>
      </c>
    </row>
    <row r="125" spans="1:16" ht="14.25" customHeight="1">
      <c r="A125" s="6" t="s">
        <v>129</v>
      </c>
      <c r="C125" s="11">
        <f>rough!B119</f>
        <v>1549</v>
      </c>
      <c r="E125" s="12">
        <f>rough!V119</f>
        <v>0.8571428571428571</v>
      </c>
      <c r="F125" s="13">
        <f>rough!AA119</f>
        <v>6.833333333333333</v>
      </c>
      <c r="G125" s="14"/>
      <c r="H125" s="14"/>
      <c r="I125" s="12">
        <f>rough!Y119</f>
        <v>0.33333333333333331</v>
      </c>
      <c r="J125" s="13">
        <f>rough!AD119</f>
        <v>12</v>
      </c>
      <c r="K125" s="14"/>
      <c r="L125" s="15">
        <f>rough!X119</f>
        <v>1</v>
      </c>
      <c r="M125" s="13">
        <f>rough!AC119</f>
        <v>1.5</v>
      </c>
      <c r="N125" s="14"/>
      <c r="O125" s="12" t="str">
        <f>rough!W119</f>
        <v/>
      </c>
      <c r="P125" s="13" t="str">
        <f>rough!AB119</f>
        <v/>
      </c>
    </row>
    <row r="126" spans="1:16" ht="14.25" customHeight="1">
      <c r="A126" s="6" t="s">
        <v>130</v>
      </c>
      <c r="C126" s="11">
        <f>rough!B120</f>
        <v>8875</v>
      </c>
      <c r="E126" s="12">
        <f>rough!V120</f>
        <v>1.7647058823529411</v>
      </c>
      <c r="F126" s="13">
        <f>rough!AA120</f>
        <v>1.6444444444444444</v>
      </c>
      <c r="G126" s="14"/>
      <c r="H126" s="14"/>
      <c r="I126" s="12">
        <f>rough!Y120</f>
        <v>1.1875</v>
      </c>
      <c r="J126" s="13">
        <f>rough!AD120</f>
        <v>0.84210526315789469</v>
      </c>
      <c r="K126" s="14"/>
      <c r="L126" s="15">
        <f>rough!X120</f>
        <v>1.0786516853932584</v>
      </c>
      <c r="M126" s="13">
        <f>rough!AC120</f>
        <v>0.35416666666666669</v>
      </c>
      <c r="N126" s="14"/>
      <c r="O126" s="12">
        <f>rough!W120</f>
        <v>2</v>
      </c>
      <c r="P126" s="13">
        <f>rough!AB120</f>
        <v>1</v>
      </c>
    </row>
    <row r="127" spans="1:16" ht="14.25" customHeight="1">
      <c r="A127" s="6" t="s">
        <v>131</v>
      </c>
      <c r="C127" s="11">
        <f>rough!B121</f>
        <v>15221</v>
      </c>
      <c r="E127" s="12">
        <f>rough!V121</f>
        <v>1.0210526315789474</v>
      </c>
      <c r="F127" s="13">
        <f>rough!AA121</f>
        <v>1.8711340206185567</v>
      </c>
      <c r="G127" s="14"/>
      <c r="H127" s="14"/>
      <c r="I127" s="12">
        <f>rough!Y121</f>
        <v>1.1666666666666667</v>
      </c>
      <c r="J127" s="13">
        <f>rough!AD121</f>
        <v>1.2171428571428571</v>
      </c>
      <c r="K127" s="14"/>
      <c r="L127" s="15">
        <f>rough!X121</f>
        <v>1.0436363636363637</v>
      </c>
      <c r="M127" s="13">
        <f>rough!AC121</f>
        <v>0.72125435540069682</v>
      </c>
      <c r="N127" s="14"/>
      <c r="O127" s="12" t="str">
        <f>rough!W121</f>
        <v/>
      </c>
      <c r="P127" s="13" t="str">
        <f>rough!AB121</f>
        <v/>
      </c>
    </row>
    <row r="128" spans="1:16" ht="14.25" customHeight="1">
      <c r="A128" s="6" t="s">
        <v>132</v>
      </c>
      <c r="C128" s="11">
        <f>rough!B122</f>
        <v>32694</v>
      </c>
      <c r="E128" s="12">
        <f>rough!V122</f>
        <v>0.99724517906336085</v>
      </c>
      <c r="F128" s="13">
        <f>rough!AA122</f>
        <v>3.9088397790055249</v>
      </c>
      <c r="G128" s="14"/>
      <c r="H128" s="14"/>
      <c r="I128" s="12">
        <f>rough!Y122</f>
        <v>0.64179104477611937</v>
      </c>
      <c r="J128" s="13">
        <f>rough!AD122</f>
        <v>58.651162790697676</v>
      </c>
      <c r="K128" s="14"/>
      <c r="L128" s="15">
        <f>rough!X122</f>
        <v>1.1028037383177569</v>
      </c>
      <c r="M128" s="13">
        <f>rough!AC122</f>
        <v>4.0254237288135597</v>
      </c>
      <c r="N128" s="14"/>
      <c r="O128" s="12">
        <f>rough!W122</f>
        <v>1</v>
      </c>
      <c r="P128" s="13">
        <f>rough!AB122</f>
        <v>0.1111111111111111</v>
      </c>
    </row>
    <row r="129" spans="1:16" ht="14.25" customHeight="1">
      <c r="A129" s="6" t="s">
        <v>133</v>
      </c>
      <c r="C129" s="11">
        <f>rough!B123</f>
        <v>1856</v>
      </c>
      <c r="E129" s="12">
        <f>rough!V123</f>
        <v>0.44444444444444442</v>
      </c>
      <c r="F129" s="13">
        <f>rough!AA123</f>
        <v>12.625</v>
      </c>
      <c r="G129" s="14"/>
      <c r="H129" s="14"/>
      <c r="I129" s="12">
        <f>rough!Y123</f>
        <v>0.83333333333333337</v>
      </c>
      <c r="J129" s="13">
        <f>rough!AD123</f>
        <v>1.9</v>
      </c>
      <c r="K129" s="14"/>
      <c r="L129" s="15">
        <f>rough!X123</f>
        <v>1.1000000000000001</v>
      </c>
      <c r="M129" s="13">
        <f>rough!AC123</f>
        <v>2.0909090909090908</v>
      </c>
      <c r="N129" s="14"/>
      <c r="O129" s="12" t="str">
        <f>rough!W123</f>
        <v/>
      </c>
      <c r="P129" s="13" t="str">
        <f>rough!AB123</f>
        <v/>
      </c>
    </row>
    <row r="130" spans="1:16" ht="14.25" customHeight="1">
      <c r="A130" s="6" t="s">
        <v>134</v>
      </c>
      <c r="C130" s="11">
        <f>rough!B124</f>
        <v>251496</v>
      </c>
      <c r="E130" s="12">
        <f>rough!V124</f>
        <v>0.9168601950766373</v>
      </c>
      <c r="F130" s="13">
        <f>rough!AA124</f>
        <v>2.8779128672745693</v>
      </c>
      <c r="G130" s="14"/>
      <c r="H130" s="14"/>
      <c r="I130" s="12">
        <f>rough!Y124</f>
        <v>1.0102564102564102</v>
      </c>
      <c r="J130" s="13">
        <f>rough!AD124</f>
        <v>1.4524534686971236</v>
      </c>
      <c r="K130" s="14"/>
      <c r="L130" s="15">
        <f>rough!X124</f>
        <v>1.0875388662999284</v>
      </c>
      <c r="M130" s="13">
        <f>rough!AC124</f>
        <v>0.61996921046844078</v>
      </c>
      <c r="N130" s="14"/>
      <c r="O130" s="12">
        <f>rough!W124</f>
        <v>0.88435374149659862</v>
      </c>
      <c r="P130" s="13">
        <f>rough!AB124</f>
        <v>1.0307692307692307</v>
      </c>
    </row>
    <row r="131" spans="1:16" ht="14.25" customHeight="1">
      <c r="A131" s="6" t="s">
        <v>135</v>
      </c>
      <c r="C131" s="11">
        <f>rough!B125</f>
        <v>4720</v>
      </c>
      <c r="E131" s="12">
        <f>rough!V125</f>
        <v>1.0952380952380953</v>
      </c>
      <c r="F131" s="13">
        <f>rough!AA125</f>
        <v>8.1086956521739122</v>
      </c>
      <c r="G131" s="14"/>
      <c r="H131" s="14"/>
      <c r="I131" s="12">
        <f>rough!Y125</f>
        <v>0.22222222222222221</v>
      </c>
      <c r="J131" s="13">
        <f>rough!AD125</f>
        <v>34.6</v>
      </c>
      <c r="K131" s="14"/>
      <c r="L131" s="15">
        <f>rough!X125</f>
        <v>8.1538461538461533</v>
      </c>
      <c r="M131" s="13">
        <f>rough!AC125</f>
        <v>2.3396226415094339</v>
      </c>
      <c r="N131" s="14"/>
      <c r="O131" s="12" t="str">
        <f>rough!W125</f>
        <v/>
      </c>
      <c r="P131" s="13" t="str">
        <f>rough!AB125</f>
        <v/>
      </c>
    </row>
    <row r="132" spans="1:16" ht="14.25" customHeight="1">
      <c r="A132" s="6" t="s">
        <v>136</v>
      </c>
      <c r="C132" s="11">
        <f>rough!B126</f>
        <v>38662</v>
      </c>
      <c r="E132" s="12">
        <f>rough!V126</f>
        <v>0.83667180277349773</v>
      </c>
      <c r="F132" s="13">
        <f>rough!AA126</f>
        <v>3.8324125230202579</v>
      </c>
      <c r="G132" s="14"/>
      <c r="H132" s="14"/>
      <c r="I132" s="12">
        <f>rough!Y126</f>
        <v>0</v>
      </c>
      <c r="J132" s="13" t="str">
        <f>rough!AD126</f>
        <v/>
      </c>
      <c r="K132" s="14"/>
      <c r="L132" s="15">
        <f>rough!X126</f>
        <v>1.368421052631579</v>
      </c>
      <c r="M132" s="13">
        <f>rough!AC126</f>
        <v>4.6758241758241761</v>
      </c>
      <c r="N132" s="14"/>
      <c r="O132" s="12" t="str">
        <f>rough!W126</f>
        <v/>
      </c>
      <c r="P132" s="13" t="str">
        <f>rough!AB126</f>
        <v/>
      </c>
    </row>
    <row r="133" spans="1:16" ht="14.25" customHeight="1">
      <c r="A133" s="6" t="s">
        <v>137</v>
      </c>
      <c r="C133" s="11">
        <f>rough!B127</f>
        <v>202906</v>
      </c>
      <c r="E133" s="12">
        <f>rough!V127</f>
        <v>1.0364145658263306</v>
      </c>
      <c r="F133" s="13">
        <f>rough!AA127</f>
        <v>1.4722972972972972</v>
      </c>
      <c r="G133" s="14"/>
      <c r="H133" s="14"/>
      <c r="I133" s="12">
        <f>rough!Y127</f>
        <v>1.1969439728353142</v>
      </c>
      <c r="J133" s="13">
        <f>rough!AD127</f>
        <v>1.3680851063829786</v>
      </c>
      <c r="K133" s="14"/>
      <c r="L133" s="15">
        <f>rough!X127</f>
        <v>1.4044117647058822</v>
      </c>
      <c r="M133" s="13">
        <f>rough!AC127</f>
        <v>0.9429319371727749</v>
      </c>
      <c r="N133" s="14"/>
      <c r="O133" s="12" t="str">
        <f>rough!W127</f>
        <v/>
      </c>
      <c r="P133" s="13" t="str">
        <f>rough!AB127</f>
        <v/>
      </c>
    </row>
    <row r="134" spans="1:16" ht="14.25" customHeight="1">
      <c r="A134" s="6" t="s">
        <v>138</v>
      </c>
      <c r="C134" s="11">
        <f>rough!B128</f>
        <v>20381</v>
      </c>
      <c r="E134" s="12">
        <f>rough!V128</f>
        <v>1.5136986301369864</v>
      </c>
      <c r="F134" s="13">
        <f>rough!AA128</f>
        <v>5.9185520361990953</v>
      </c>
      <c r="G134" s="14"/>
      <c r="H134" s="14"/>
      <c r="I134" s="12">
        <f>rough!Y128</f>
        <v>0.95238095238095233</v>
      </c>
      <c r="J134" s="13">
        <f>rough!AD128</f>
        <v>6.708333333333333</v>
      </c>
      <c r="K134" s="14"/>
      <c r="L134" s="15">
        <f>rough!X128</f>
        <v>1.1336206896551724</v>
      </c>
      <c r="M134" s="13">
        <f>rough!AC128</f>
        <v>1.4391634980988592</v>
      </c>
      <c r="N134" s="14"/>
      <c r="O134" s="12" t="str">
        <f>rough!W128</f>
        <v/>
      </c>
      <c r="P134" s="13" t="str">
        <f>rough!AB128</f>
        <v/>
      </c>
    </row>
    <row r="135" spans="1:16" ht="14.25" customHeight="1">
      <c r="A135" s="6" t="s">
        <v>139</v>
      </c>
      <c r="C135" s="11">
        <f>rough!B129</f>
        <v>15018</v>
      </c>
      <c r="E135" s="12">
        <f>rough!V129</f>
        <v>0.11612903225806452</v>
      </c>
      <c r="F135" s="13">
        <f>rough!AA129</f>
        <v>110.16666666666667</v>
      </c>
      <c r="G135" s="14"/>
      <c r="H135" s="14"/>
      <c r="I135" s="12">
        <f>rough!Y129</f>
        <v>0.36893203883495146</v>
      </c>
      <c r="J135" s="13">
        <f>rough!AD129</f>
        <v>38.842105263157897</v>
      </c>
      <c r="K135" s="14"/>
      <c r="L135" s="15">
        <f>rough!X129</f>
        <v>0.64238410596026485</v>
      </c>
      <c r="M135" s="13">
        <f>rough!AC129</f>
        <v>7.5979381443298966</v>
      </c>
      <c r="N135" s="14"/>
      <c r="O135" s="12" t="str">
        <f>rough!W129</f>
        <v/>
      </c>
      <c r="P135" s="13" t="str">
        <f>rough!AB129</f>
        <v/>
      </c>
    </row>
    <row r="136" spans="1:16" ht="14.25" customHeight="1">
      <c r="A136" s="6" t="s">
        <v>140</v>
      </c>
      <c r="C136" s="11">
        <f>rough!B130</f>
        <v>185690</v>
      </c>
      <c r="E136" s="12">
        <f>rough!V130</f>
        <v>0.77549523110785035</v>
      </c>
      <c r="F136" s="13">
        <f>rough!AA130</f>
        <v>1.2138126773888362</v>
      </c>
      <c r="G136" s="14"/>
      <c r="H136" s="14"/>
      <c r="I136" s="12">
        <f>rough!Y130</f>
        <v>0.895017793594306</v>
      </c>
      <c r="J136" s="13">
        <f>rough!AD130</f>
        <v>2.3280318091451293</v>
      </c>
      <c r="K136" s="14"/>
      <c r="L136" s="15">
        <f>rough!X130</f>
        <v>0.93790849673202614</v>
      </c>
      <c r="M136" s="13">
        <f>rough!AC130</f>
        <v>1.3101045296167246</v>
      </c>
      <c r="N136" s="14"/>
      <c r="O136" s="12" t="str">
        <f>rough!W130</f>
        <v/>
      </c>
      <c r="P136" s="13" t="str">
        <f>rough!AB130</f>
        <v/>
      </c>
    </row>
    <row r="137" spans="1:16" ht="14.25" customHeight="1">
      <c r="A137" s="6" t="s">
        <v>141</v>
      </c>
      <c r="C137" s="11">
        <f>rough!B131</f>
        <v>50537</v>
      </c>
      <c r="E137" s="12">
        <f>rough!V131</f>
        <v>0.92045454545454541</v>
      </c>
      <c r="F137" s="13">
        <f>rough!AA131</f>
        <v>1.3308641975308642</v>
      </c>
      <c r="G137" s="14"/>
      <c r="H137" s="14"/>
      <c r="I137" s="12">
        <f>rough!Y131</f>
        <v>1.0411764705882354</v>
      </c>
      <c r="J137" s="13">
        <f>rough!AD131</f>
        <v>2.1666666666666665</v>
      </c>
      <c r="K137" s="14"/>
      <c r="L137" s="15">
        <f>rough!X131</f>
        <v>1.1838810641627544</v>
      </c>
      <c r="M137" s="13">
        <f>rough!AC131</f>
        <v>0.72108393919365499</v>
      </c>
      <c r="N137" s="14"/>
      <c r="O137" s="12">
        <f>rough!W131</f>
        <v>1.4615384615384615</v>
      </c>
      <c r="P137" s="13">
        <f>rough!AB131</f>
        <v>0.63157894736842102</v>
      </c>
    </row>
    <row r="138" spans="1:16" ht="14.25" customHeight="1">
      <c r="A138" s="6" t="s">
        <v>142</v>
      </c>
      <c r="C138" s="11">
        <f>rough!B132</f>
        <v>343</v>
      </c>
      <c r="E138" s="12">
        <f>rough!V132</f>
        <v>0.42424242424242425</v>
      </c>
      <c r="F138" s="13">
        <f>rough!AA132</f>
        <v>7.2142857142857144</v>
      </c>
      <c r="G138" s="14"/>
      <c r="H138" s="14"/>
      <c r="I138" s="12">
        <f>rough!Y132</f>
        <v>1</v>
      </c>
      <c r="J138" s="13">
        <f>rough!AD132</f>
        <v>7</v>
      </c>
      <c r="K138" s="14"/>
      <c r="L138" s="15">
        <f>rough!X132</f>
        <v>0.37701149425287356</v>
      </c>
      <c r="M138" s="13">
        <f>rough!AC132</f>
        <v>2.6341463414634148</v>
      </c>
      <c r="N138" s="14"/>
      <c r="O138" s="12" t="str">
        <f>rough!W132</f>
        <v/>
      </c>
      <c r="P138" s="13" t="str">
        <f>rough!AB132</f>
        <v/>
      </c>
    </row>
    <row r="139" spans="1:16" ht="14.25" customHeight="1">
      <c r="A139" s="6" t="s">
        <v>143</v>
      </c>
      <c r="C139" s="11">
        <f>rough!B133</f>
        <v>734</v>
      </c>
      <c r="E139" s="12">
        <f>rough!V133</f>
        <v>2</v>
      </c>
      <c r="F139" s="13">
        <f>rough!AA133</f>
        <v>11.833333333333334</v>
      </c>
      <c r="G139" s="14"/>
      <c r="H139" s="14"/>
      <c r="I139" s="12">
        <f>rough!Y133</f>
        <v>0.66666666666666663</v>
      </c>
      <c r="J139" s="13">
        <f>rough!AD133</f>
        <v>8.5</v>
      </c>
      <c r="K139" s="14"/>
      <c r="L139" s="15">
        <f>rough!X133</f>
        <v>1</v>
      </c>
      <c r="M139" s="13">
        <f>rough!AC133</f>
        <v>9</v>
      </c>
      <c r="N139" s="14"/>
      <c r="O139" s="12" t="str">
        <f>rough!W133</f>
        <v/>
      </c>
      <c r="P139" s="13" t="str">
        <f>rough!AB133</f>
        <v/>
      </c>
    </row>
    <row r="140" spans="1:16" ht="14.25" customHeight="1">
      <c r="A140" s="6" t="s">
        <v>144</v>
      </c>
      <c r="C140" s="11">
        <f>rough!B134</f>
        <v>53915</v>
      </c>
      <c r="E140" s="12">
        <f>rough!V134</f>
        <v>0.85755813953488369</v>
      </c>
      <c r="F140" s="13">
        <f>rough!AA134</f>
        <v>0.93220338983050843</v>
      </c>
      <c r="G140" s="14"/>
      <c r="H140" s="14"/>
      <c r="I140" s="12">
        <f>rough!Y134</f>
        <v>0.92987804878048785</v>
      </c>
      <c r="J140" s="13">
        <f>rough!AD134</f>
        <v>0.62950819672131153</v>
      </c>
      <c r="K140" s="14"/>
      <c r="L140" s="15">
        <f>rough!X134</f>
        <v>1.0989643268124281</v>
      </c>
      <c r="M140" s="13">
        <f>rough!AC134</f>
        <v>1.1633507853403142</v>
      </c>
      <c r="N140" s="14"/>
      <c r="O140" s="12" t="str">
        <f>rough!W134</f>
        <v/>
      </c>
      <c r="P140" s="13" t="str">
        <f>rough!AB134</f>
        <v/>
      </c>
    </row>
    <row r="141" spans="1:16" ht="14.25" customHeight="1">
      <c r="A141" s="6" t="s">
        <v>145</v>
      </c>
      <c r="C141" s="11">
        <f>rough!B135</f>
        <v>4442</v>
      </c>
      <c r="E141" s="12">
        <f>rough!V135</f>
        <v>0.40845070422535212</v>
      </c>
      <c r="F141" s="13">
        <f>rough!AA135</f>
        <v>3.3793103448275863</v>
      </c>
      <c r="G141" s="14"/>
      <c r="H141" s="14"/>
      <c r="I141" s="12">
        <f>rough!Y135</f>
        <v>0.91666666666666663</v>
      </c>
      <c r="J141" s="13">
        <f>rough!AD135</f>
        <v>1.1136363636363635</v>
      </c>
      <c r="K141" s="14"/>
      <c r="L141" s="15">
        <f>rough!X135</f>
        <v>0.71989528795811519</v>
      </c>
      <c r="M141" s="13">
        <f>rough!AC135</f>
        <v>0.48727272727272725</v>
      </c>
      <c r="N141" s="14"/>
      <c r="O141" s="12">
        <f>rough!W135</f>
        <v>7</v>
      </c>
      <c r="P141" s="13">
        <f>rough!AB135</f>
        <v>0.2857142857142857</v>
      </c>
    </row>
    <row r="142" spans="1:16" ht="14.25" customHeight="1">
      <c r="A142" s="6" t="s">
        <v>146</v>
      </c>
      <c r="C142" s="11">
        <f>rough!B136</f>
        <v>217</v>
      </c>
      <c r="E142" s="12" t="str">
        <f>rough!V136</f>
        <v/>
      </c>
      <c r="F142" s="13" t="str">
        <f>rough!AA136</f>
        <v/>
      </c>
      <c r="G142" s="14"/>
      <c r="H142" s="14"/>
      <c r="I142" s="12">
        <f>rough!Y136</f>
        <v>0</v>
      </c>
      <c r="J142" s="13" t="str">
        <f>rough!AD136</f>
        <v/>
      </c>
      <c r="K142" s="14"/>
      <c r="L142" s="15" t="str">
        <f>rough!X136</f>
        <v/>
      </c>
      <c r="M142" s="13" t="str">
        <f>rough!AC136</f>
        <v/>
      </c>
      <c r="N142" s="14"/>
      <c r="O142" s="12" t="str">
        <f>rough!W136</f>
        <v/>
      </c>
      <c r="P142" s="13" t="str">
        <f>rough!AB136</f>
        <v/>
      </c>
    </row>
    <row r="143" spans="1:16" ht="14.25" customHeight="1">
      <c r="A143" s="6" t="s">
        <v>147</v>
      </c>
      <c r="C143" s="11">
        <f>rough!B137</f>
        <v>3148</v>
      </c>
      <c r="E143" s="12">
        <f>rough!V137</f>
        <v>8.9147286821705432E-2</v>
      </c>
      <c r="F143" s="13">
        <f>rough!AA137</f>
        <v>15.108695652173912</v>
      </c>
      <c r="G143" s="14"/>
      <c r="H143" s="14"/>
      <c r="I143" s="12">
        <f>rough!Y137</f>
        <v>0</v>
      </c>
      <c r="J143" s="13" t="str">
        <f>rough!AD137</f>
        <v/>
      </c>
      <c r="K143" s="14"/>
      <c r="L143" s="15">
        <f>rough!X137</f>
        <v>0.45247148288973382</v>
      </c>
      <c r="M143" s="13">
        <f>rough!AC137</f>
        <v>0.63529411764705879</v>
      </c>
      <c r="N143" s="14"/>
      <c r="O143" s="12">
        <f>rough!W137</f>
        <v>0</v>
      </c>
      <c r="P143" s="13" t="str">
        <f>rough!AB137</f>
        <v/>
      </c>
    </row>
    <row r="144" spans="1:16" ht="14.25" customHeight="1">
      <c r="A144" s="6" t="s">
        <v>148</v>
      </c>
      <c r="C144" s="11">
        <f>rough!B138</f>
        <v>30069</v>
      </c>
      <c r="E144" s="12">
        <f>rough!V138</f>
        <v>0.92523364485981308</v>
      </c>
      <c r="F144" s="13">
        <f>rough!AA138</f>
        <v>1.8888888888888888</v>
      </c>
      <c r="G144" s="14"/>
      <c r="H144" s="14"/>
      <c r="I144" s="12">
        <f>rough!Y138</f>
        <v>1.2222222222222223</v>
      </c>
      <c r="J144" s="13">
        <f>rough!AD138</f>
        <v>1.4848484848484849</v>
      </c>
      <c r="K144" s="14"/>
      <c r="L144" s="15">
        <f>rough!X138</f>
        <v>1.09104589917231</v>
      </c>
      <c r="M144" s="13">
        <f>rough!AC138</f>
        <v>0.20620689655172414</v>
      </c>
      <c r="N144" s="14"/>
      <c r="O144" s="12" t="str">
        <f>rough!W138</f>
        <v/>
      </c>
      <c r="P144" s="13" t="str">
        <f>rough!AB138</f>
        <v/>
      </c>
    </row>
    <row r="145" spans="1:16" ht="14.25" customHeight="1">
      <c r="A145" s="6" t="s">
        <v>149</v>
      </c>
      <c r="C145" s="11">
        <f>rough!B139</f>
        <v>3302</v>
      </c>
      <c r="E145" s="12">
        <f>rough!V139</f>
        <v>0.97619047619047616</v>
      </c>
      <c r="F145" s="13">
        <f>rough!AA139</f>
        <v>5.8292682926829267</v>
      </c>
      <c r="G145" s="14"/>
      <c r="H145" s="14"/>
      <c r="I145" s="12">
        <f>rough!Y139</f>
        <v>0.51851851851851849</v>
      </c>
      <c r="J145" s="13">
        <f>rough!AD139</f>
        <v>17.928571428571427</v>
      </c>
      <c r="K145" s="14"/>
      <c r="L145" s="15">
        <f>rough!X139</f>
        <v>2.6</v>
      </c>
      <c r="M145" s="13">
        <f>rough!AC139</f>
        <v>1.2692307692307692</v>
      </c>
      <c r="N145" s="14"/>
      <c r="O145" s="12" t="str">
        <f>rough!W139</f>
        <v/>
      </c>
      <c r="P145" s="13" t="str">
        <f>rough!AB139</f>
        <v/>
      </c>
    </row>
    <row r="146" spans="1:16" ht="14.25" customHeight="1">
      <c r="A146" s="6" t="s">
        <v>150</v>
      </c>
      <c r="C146" s="11">
        <f>rough!B140</f>
        <v>6537</v>
      </c>
      <c r="E146" s="12">
        <f>rough!V140</f>
        <v>0.69918699186991873</v>
      </c>
      <c r="F146" s="13">
        <f>rough!AA140</f>
        <v>6.1395348837209305</v>
      </c>
      <c r="G146" s="14"/>
      <c r="H146" s="14"/>
      <c r="I146" s="12">
        <f>rough!Y140</f>
        <v>0.63461538461538458</v>
      </c>
      <c r="J146" s="13">
        <f>rough!AD140</f>
        <v>9.3333333333333339</v>
      </c>
      <c r="K146" s="14"/>
      <c r="L146" s="15">
        <f>rough!X140</f>
        <v>0.8666666666666667</v>
      </c>
      <c r="M146" s="13">
        <f>rough!AC140</f>
        <v>1.6025641025641026</v>
      </c>
      <c r="N146" s="14"/>
      <c r="O146" s="12">
        <f>rough!W140</f>
        <v>0</v>
      </c>
      <c r="P146" s="13" t="str">
        <f>rough!AB140</f>
        <v/>
      </c>
    </row>
    <row r="147" spans="1:16" ht="14.25" customHeight="1">
      <c r="A147" s="6" t="s">
        <v>151</v>
      </c>
      <c r="C147" s="11">
        <f>rough!B141</f>
        <v>51127</v>
      </c>
      <c r="E147" s="12">
        <f>rough!V141</f>
        <v>1.5657370517928286</v>
      </c>
      <c r="F147" s="13">
        <f>rough!AA141</f>
        <v>1.9363867684478371</v>
      </c>
      <c r="G147" s="14"/>
      <c r="H147" s="14"/>
      <c r="I147" s="12">
        <f>rough!Y141</f>
        <v>1.1141141141141142</v>
      </c>
      <c r="J147" s="13">
        <f>rough!AD141</f>
        <v>1.3477088948787062</v>
      </c>
      <c r="K147" s="14"/>
      <c r="L147" s="15">
        <f>rough!X141</f>
        <v>0.9882352941176471</v>
      </c>
      <c r="M147" s="13">
        <f>rough!AC141</f>
        <v>0.30586080586080588</v>
      </c>
      <c r="N147" s="14"/>
      <c r="O147" s="12">
        <f>rough!W141</f>
        <v>1</v>
      </c>
      <c r="P147" s="13">
        <f>rough!AB141</f>
        <v>1</v>
      </c>
    </row>
    <row r="148" spans="1:16" ht="14.25" customHeight="1">
      <c r="A148" s="6" t="s">
        <v>152</v>
      </c>
      <c r="C148" s="11">
        <f>rough!B142</f>
        <v>12711</v>
      </c>
      <c r="E148" s="12">
        <f>rough!V142</f>
        <v>0.88709677419354838</v>
      </c>
      <c r="F148" s="13">
        <f>rough!AA142</f>
        <v>4.709090909090909</v>
      </c>
      <c r="G148" s="14"/>
      <c r="H148" s="14"/>
      <c r="I148" s="12">
        <f>rough!Y142</f>
        <v>0.84782608695652173</v>
      </c>
      <c r="J148" s="13">
        <f>rough!AD142</f>
        <v>3.8461538461538463</v>
      </c>
      <c r="K148" s="14"/>
      <c r="L148" s="15">
        <f>rough!X142</f>
        <v>0.85925925925925928</v>
      </c>
      <c r="M148" s="13">
        <f>rough!AC142</f>
        <v>1.1810344827586208</v>
      </c>
      <c r="N148" s="14"/>
      <c r="O148" s="12" t="str">
        <f>rough!W142</f>
        <v/>
      </c>
      <c r="P148" s="13" t="str">
        <f>rough!AB142</f>
        <v/>
      </c>
    </row>
    <row r="149" spans="1:16" ht="14.25" customHeight="1">
      <c r="A149" s="6" t="s">
        <v>153</v>
      </c>
      <c r="C149" s="11">
        <f>rough!B143</f>
        <v>23262</v>
      </c>
      <c r="E149" s="12">
        <f>rough!V143</f>
        <v>0.98841698841698844</v>
      </c>
      <c r="F149" s="13">
        <f>rough!AA143</f>
        <v>1.27734375</v>
      </c>
      <c r="G149" s="14"/>
      <c r="H149" s="14"/>
      <c r="I149" s="12">
        <f>rough!Y143</f>
        <v>0.90740740740740744</v>
      </c>
      <c r="J149" s="13">
        <f>rough!AD143</f>
        <v>2.8911564625850339</v>
      </c>
      <c r="K149" s="14"/>
      <c r="L149" s="15">
        <f>rough!X143</f>
        <v>1.1735159817351599</v>
      </c>
      <c r="M149" s="13">
        <f>rough!AC143</f>
        <v>1.2996108949416343</v>
      </c>
      <c r="N149" s="14"/>
      <c r="O149" s="12">
        <f>rough!W143</f>
        <v>1.2222222222222223</v>
      </c>
      <c r="P149" s="13">
        <f>rough!AB143</f>
        <v>0.90909090909090906</v>
      </c>
    </row>
    <row r="150" spans="1:16" ht="14.25" customHeight="1">
      <c r="A150" s="6" t="s">
        <v>154</v>
      </c>
      <c r="C150" s="11">
        <f>rough!B144</f>
        <v>20571</v>
      </c>
      <c r="E150" s="12">
        <f>rough!V144</f>
        <v>0.75167785234899331</v>
      </c>
      <c r="F150" s="13">
        <f>rough!AA144</f>
        <v>2.4017857142857144</v>
      </c>
      <c r="G150" s="14"/>
      <c r="H150" s="14"/>
      <c r="I150" s="12">
        <f>rough!Y144</f>
        <v>0.99224806201550386</v>
      </c>
      <c r="J150" s="13">
        <f>rough!AD144</f>
        <v>2.4375</v>
      </c>
      <c r="K150" s="14"/>
      <c r="L150" s="15">
        <f>rough!X144</f>
        <v>1.1217391304347826</v>
      </c>
      <c r="M150" s="13">
        <f>rough!AC144</f>
        <v>1.0465116279069768</v>
      </c>
      <c r="N150" s="14"/>
      <c r="O150" s="12">
        <f>rough!W144</f>
        <v>0.66666666666666663</v>
      </c>
      <c r="P150" s="13">
        <f>rough!AB144</f>
        <v>2</v>
      </c>
    </row>
    <row r="151" spans="1:16" ht="14.25" customHeight="1">
      <c r="A151" s="6" t="s">
        <v>155</v>
      </c>
      <c r="C151" s="11">
        <f>rough!B145</f>
        <v>18240</v>
      </c>
      <c r="E151" s="12">
        <f>rough!V145</f>
        <v>0.84251968503937003</v>
      </c>
      <c r="F151" s="13">
        <f>rough!AA145</f>
        <v>2.5467289719626169</v>
      </c>
      <c r="G151" s="14"/>
      <c r="H151" s="14"/>
      <c r="I151" s="12">
        <f>rough!Y145</f>
        <v>0.99487179487179489</v>
      </c>
      <c r="J151" s="13">
        <f>rough!AD145</f>
        <v>0.89175257731958768</v>
      </c>
      <c r="K151" s="14"/>
      <c r="L151" s="15">
        <f>rough!X145</f>
        <v>0.94542253521126762</v>
      </c>
      <c r="M151" s="13">
        <f>rough!AC145</f>
        <v>0.51769087523277468</v>
      </c>
      <c r="N151" s="14"/>
      <c r="O151" s="12">
        <f>rough!W145</f>
        <v>1.1923076923076923</v>
      </c>
      <c r="P151" s="13">
        <f>rough!AB145</f>
        <v>4.32258064516129</v>
      </c>
    </row>
    <row r="152" spans="1:16" ht="14.25" customHeight="1">
      <c r="A152" s="6" t="s">
        <v>156</v>
      </c>
      <c r="C152" s="11">
        <f>rough!B146</f>
        <v>16538</v>
      </c>
      <c r="E152" s="12">
        <f>rough!V146</f>
        <v>0.91258741258741261</v>
      </c>
      <c r="F152" s="13">
        <f>rough!AA146</f>
        <v>2.5670498084291187</v>
      </c>
      <c r="G152" s="14"/>
      <c r="H152" s="14"/>
      <c r="I152" s="12">
        <f>rough!Y146</f>
        <v>0.62452107279693492</v>
      </c>
      <c r="J152" s="13">
        <f>rough!AD146</f>
        <v>5.3803680981595088</v>
      </c>
      <c r="K152" s="14"/>
      <c r="L152" s="15">
        <f>rough!X146</f>
        <v>0.94285714285714284</v>
      </c>
      <c r="M152" s="13">
        <f>rough!AC146</f>
        <v>1.3515151515151516</v>
      </c>
      <c r="N152" s="14"/>
      <c r="O152" s="12" t="str">
        <f>rough!W146</f>
        <v/>
      </c>
      <c r="P152" s="13" t="str">
        <f>rough!AB146</f>
        <v/>
      </c>
    </row>
    <row r="153" spans="1:16" ht="14.25" customHeight="1">
      <c r="A153" s="6" t="s">
        <v>157</v>
      </c>
      <c r="C153" s="11">
        <f>rough!B147</f>
        <v>108272</v>
      </c>
      <c r="E153" s="12">
        <f>rough!V147</f>
        <v>0.71747211895910779</v>
      </c>
      <c r="F153" s="13">
        <f>rough!AA147</f>
        <v>4.9300518134715023</v>
      </c>
      <c r="G153" s="14"/>
      <c r="H153" s="14"/>
      <c r="I153" s="12">
        <f>rough!Y147</f>
        <v>0.65468549422336331</v>
      </c>
      <c r="J153" s="13">
        <f>rough!AD147</f>
        <v>2.3431372549019609</v>
      </c>
      <c r="K153" s="14"/>
      <c r="L153" s="15">
        <f>rough!X147</f>
        <v>0.68363844393592677</v>
      </c>
      <c r="M153" s="13">
        <f>rough!AC147</f>
        <v>1.2376569037656904</v>
      </c>
      <c r="N153" s="14"/>
      <c r="O153" s="12" t="str">
        <f>rough!W147</f>
        <v/>
      </c>
      <c r="P153" s="13" t="str">
        <f>rough!AB147</f>
        <v/>
      </c>
    </row>
    <row r="154" spans="1:16" ht="14.25" customHeight="1">
      <c r="A154" s="6" t="s">
        <v>158</v>
      </c>
      <c r="C154" s="11">
        <f>rough!B148</f>
        <v>22250</v>
      </c>
      <c r="E154" s="12">
        <f>rough!V148</f>
        <v>0.90697674418604646</v>
      </c>
      <c r="F154" s="13">
        <f>rough!AA148</f>
        <v>4.6858974358974361</v>
      </c>
      <c r="G154" s="14"/>
      <c r="H154" s="14"/>
      <c r="I154" s="12">
        <f>rough!Y148</f>
        <v>0.96819787985865724</v>
      </c>
      <c r="J154" s="13">
        <f>rough!AD148</f>
        <v>3.0948905109489053</v>
      </c>
      <c r="K154" s="14"/>
      <c r="L154" s="15">
        <f>rough!X148</f>
        <v>1.1081632653061224</v>
      </c>
      <c r="M154" s="13">
        <f>rough!AC148</f>
        <v>0.42725598526703501</v>
      </c>
      <c r="N154" s="14"/>
      <c r="O154" s="12">
        <f>rough!W148</f>
        <v>0.83333333333333337</v>
      </c>
      <c r="P154" s="13">
        <f>rough!AB148</f>
        <v>2</v>
      </c>
    </row>
    <row r="155" spans="1:16" ht="14.25" customHeight="1">
      <c r="A155" s="6" t="s">
        <v>159</v>
      </c>
      <c r="C155" s="11">
        <f>rough!B149</f>
        <v>2906</v>
      </c>
      <c r="E155" s="12">
        <f>rough!V149</f>
        <v>0.81578947368421051</v>
      </c>
      <c r="F155" s="13">
        <f>rough!AA149</f>
        <v>2.4193548387096775</v>
      </c>
      <c r="G155" s="14"/>
      <c r="H155" s="14"/>
      <c r="I155" s="12">
        <f>rough!Y149</f>
        <v>1.2</v>
      </c>
      <c r="J155" s="13">
        <f>rough!AD149</f>
        <v>0.80555555555555558</v>
      </c>
      <c r="K155" s="14"/>
      <c r="L155" s="15">
        <f>rough!X149</f>
        <v>1.1111111111111112</v>
      </c>
      <c r="M155" s="13">
        <f>rough!AC149</f>
        <v>1.9</v>
      </c>
      <c r="N155" s="14"/>
      <c r="O155" s="12" t="str">
        <f>rough!W149</f>
        <v/>
      </c>
      <c r="P155" s="13" t="str">
        <f>rough!AB149</f>
        <v/>
      </c>
    </row>
    <row r="156" spans="1:16" ht="14.25" customHeight="1">
      <c r="A156" s="6" t="s">
        <v>160</v>
      </c>
      <c r="C156" s="11">
        <f>rough!B150</f>
        <v>11584</v>
      </c>
      <c r="E156" s="12">
        <f>rough!V150</f>
        <v>0.99354838709677418</v>
      </c>
      <c r="F156" s="13">
        <f>rough!AA150</f>
        <v>1.6038961038961039</v>
      </c>
      <c r="G156" s="14"/>
      <c r="H156" s="14"/>
      <c r="I156" s="12">
        <f>rough!Y150</f>
        <v>1.03125</v>
      </c>
      <c r="J156" s="13">
        <f>rough!AD150</f>
        <v>0.66666666666666663</v>
      </c>
      <c r="K156" s="14"/>
      <c r="L156" s="15">
        <f>rough!X150</f>
        <v>0.9754385964912281</v>
      </c>
      <c r="M156" s="13">
        <f>rough!AC150</f>
        <v>0.16187050359712229</v>
      </c>
      <c r="N156" s="14"/>
      <c r="O156" s="12">
        <f>rough!W150</f>
        <v>1</v>
      </c>
      <c r="P156" s="13">
        <f>rough!AB150</f>
        <v>0.25</v>
      </c>
    </row>
    <row r="157" spans="1:16" ht="14.25" customHeight="1">
      <c r="A157" s="6" t="s">
        <v>161</v>
      </c>
      <c r="C157" s="11">
        <f>rough!B151</f>
        <v>22875</v>
      </c>
      <c r="E157" s="12">
        <f>rough!V151</f>
        <v>0.64377682403433478</v>
      </c>
      <c r="F157" s="13">
        <f>rough!AA151</f>
        <v>2.84</v>
      </c>
      <c r="G157" s="14"/>
      <c r="H157" s="14"/>
      <c r="I157" s="12">
        <f>rough!Y151</f>
        <v>1.0162162162162163</v>
      </c>
      <c r="J157" s="13">
        <f>rough!AD151</f>
        <v>2.2659574468085109</v>
      </c>
      <c r="K157" s="14"/>
      <c r="L157" s="15">
        <f>rough!X151</f>
        <v>0.86168224299065421</v>
      </c>
      <c r="M157" s="13">
        <f>rough!AC151</f>
        <v>0.65509761388286336</v>
      </c>
      <c r="N157" s="14"/>
      <c r="O157" s="12">
        <f>rough!W151</f>
        <v>0.5</v>
      </c>
      <c r="P157" s="13">
        <f>rough!AB151</f>
        <v>4.4000000000000004</v>
      </c>
    </row>
    <row r="158" spans="1:16" ht="14.25" customHeight="1">
      <c r="A158" s="6" t="s">
        <v>162</v>
      </c>
      <c r="C158" s="11">
        <f>rough!B152</f>
        <v>43</v>
      </c>
      <c r="E158" s="12">
        <f>rough!V152</f>
        <v>1.0526315789473684</v>
      </c>
      <c r="F158" s="13">
        <f>rough!AA152</f>
        <v>2.85</v>
      </c>
      <c r="G158" s="14"/>
      <c r="H158" s="14"/>
      <c r="I158" s="12">
        <f>rough!Y152</f>
        <v>0</v>
      </c>
      <c r="J158" s="13" t="str">
        <f>rough!AD152</f>
        <v/>
      </c>
      <c r="K158" s="14"/>
      <c r="L158" s="15">
        <f>rough!X152</f>
        <v>2</v>
      </c>
      <c r="M158" s="13">
        <f>rough!AC152</f>
        <v>3.25</v>
      </c>
      <c r="N158" s="14"/>
      <c r="O158" s="12" t="str">
        <f>rough!W152</f>
        <v/>
      </c>
      <c r="P158" s="13" t="str">
        <f>rough!AB152</f>
        <v/>
      </c>
    </row>
    <row r="159" spans="1:16" ht="14.25" customHeight="1">
      <c r="A159" s="6" t="s">
        <v>163</v>
      </c>
      <c r="C159" s="11">
        <f>rough!B153</f>
        <v>320940</v>
      </c>
      <c r="E159" s="12">
        <f>rough!V153</f>
        <v>1.0932539682539681</v>
      </c>
      <c r="F159" s="13">
        <f>rough!AA153</f>
        <v>1.0063520871143377</v>
      </c>
      <c r="G159" s="14"/>
      <c r="H159" s="14"/>
      <c r="I159" s="12">
        <f>rough!Y153</f>
        <v>1.0392817059483725</v>
      </c>
      <c r="J159" s="13">
        <f>rough!AD153</f>
        <v>0.83801295896328298</v>
      </c>
      <c r="K159" s="14"/>
      <c r="L159" s="15">
        <f>rough!X153</f>
        <v>1.0685599058981683</v>
      </c>
      <c r="M159" s="13">
        <f>rough!AC153</f>
        <v>0.53734863972322688</v>
      </c>
      <c r="N159" s="14"/>
      <c r="O159" s="12">
        <f>rough!W153</f>
        <v>0.53972602739726028</v>
      </c>
      <c r="P159" s="13">
        <f>rough!AB153</f>
        <v>1.5532994923857868</v>
      </c>
    </row>
    <row r="160" spans="1:16" ht="14.25" customHeight="1">
      <c r="A160" s="6" t="s">
        <v>164</v>
      </c>
      <c r="C160" s="11">
        <f>rough!B154</f>
        <v>5761</v>
      </c>
      <c r="E160" s="12">
        <f>rough!V154</f>
        <v>1.5740740740740742</v>
      </c>
      <c r="F160" s="13">
        <f>rough!AA154</f>
        <v>2.7647058823529411</v>
      </c>
      <c r="G160" s="14"/>
      <c r="H160" s="14"/>
      <c r="I160" s="12">
        <f>rough!Y154</f>
        <v>1</v>
      </c>
      <c r="J160" s="13">
        <f>rough!AD154</f>
        <v>5.1896551724137927</v>
      </c>
      <c r="K160" s="14"/>
      <c r="L160" s="15">
        <f>rough!X154</f>
        <v>0.83510638297872342</v>
      </c>
      <c r="M160" s="13">
        <f>rough!AC154</f>
        <v>1.2420382165605095</v>
      </c>
      <c r="N160" s="14"/>
      <c r="O160" s="12">
        <f>rough!W154</f>
        <v>0.22222222222222221</v>
      </c>
      <c r="P160" s="13">
        <f>rough!AB154</f>
        <v>2.5</v>
      </c>
    </row>
    <row r="161" spans="1:16" ht="14.25" customHeight="1">
      <c r="A161" s="6" t="s">
        <v>165</v>
      </c>
      <c r="C161" s="11">
        <f>rough!B155</f>
        <v>13742</v>
      </c>
      <c r="E161" s="12">
        <f>rough!V155</f>
        <v>1.0862944162436547</v>
      </c>
      <c r="F161" s="13">
        <f>rough!AA155</f>
        <v>1.9813084112149533</v>
      </c>
      <c r="G161" s="14"/>
      <c r="H161" s="14"/>
      <c r="I161" s="12">
        <f>rough!Y155</f>
        <v>0.94152046783625731</v>
      </c>
      <c r="J161" s="13">
        <f>rough!AD155</f>
        <v>1.173913043478261</v>
      </c>
      <c r="K161" s="14"/>
      <c r="L161" s="15">
        <f>rough!X155</f>
        <v>1.4940711462450593</v>
      </c>
      <c r="M161" s="13">
        <f>rough!AC155</f>
        <v>0.89947089947089942</v>
      </c>
      <c r="N161" s="14"/>
      <c r="O161" s="12" t="str">
        <f>rough!W155</f>
        <v/>
      </c>
      <c r="P161" s="13" t="str">
        <f>rough!AB155</f>
        <v/>
      </c>
    </row>
    <row r="162" spans="1:16" ht="14.25" customHeight="1">
      <c r="A162" s="6" t="s">
        <v>166</v>
      </c>
      <c r="C162" s="11">
        <f>rough!B156</f>
        <v>9571</v>
      </c>
      <c r="E162" s="12">
        <f>rough!V156</f>
        <v>0.95402298850574707</v>
      </c>
      <c r="F162" s="13">
        <f>rough!AA156</f>
        <v>12.180722891566266</v>
      </c>
      <c r="G162" s="14"/>
      <c r="H162" s="14"/>
      <c r="I162" s="12">
        <f>rough!Y156</f>
        <v>0.92771084337349397</v>
      </c>
      <c r="J162" s="13">
        <f>rough!AD156</f>
        <v>4.5064935064935066</v>
      </c>
      <c r="K162" s="14"/>
      <c r="L162" s="15">
        <f>rough!X156</f>
        <v>0.90740740740740744</v>
      </c>
      <c r="M162" s="13">
        <f>rough!AC156</f>
        <v>0.61632653061224485</v>
      </c>
      <c r="N162" s="14"/>
      <c r="O162" s="12">
        <f>rough!W156</f>
        <v>0</v>
      </c>
      <c r="P162" s="13" t="str">
        <f>rough!AB156</f>
        <v/>
      </c>
    </row>
    <row r="163" spans="1:16" ht="14.25" customHeight="1">
      <c r="A163" s="6" t="s">
        <v>167</v>
      </c>
      <c r="C163" s="11">
        <f>rough!B157</f>
        <v>5216</v>
      </c>
      <c r="E163" s="12">
        <f>rough!V157</f>
        <v>1.07</v>
      </c>
      <c r="F163" s="13">
        <f>rough!AA157</f>
        <v>2.4299065420560746</v>
      </c>
      <c r="G163" s="14"/>
      <c r="H163" s="14"/>
      <c r="I163" s="12">
        <f>rough!Y157</f>
        <v>1.2564102564102564</v>
      </c>
      <c r="J163" s="13">
        <f>rough!AD157</f>
        <v>1.3367346938775511</v>
      </c>
      <c r="K163" s="14"/>
      <c r="L163" s="15">
        <f>rough!X157</f>
        <v>0.88571428571428568</v>
      </c>
      <c r="M163" s="13">
        <f>rough!AC157</f>
        <v>1.6774193548387097</v>
      </c>
      <c r="N163" s="14"/>
      <c r="O163" s="12" t="str">
        <f>rough!W157</f>
        <v/>
      </c>
      <c r="P163" s="13" t="str">
        <f>rough!AB157</f>
        <v/>
      </c>
    </row>
    <row r="164" spans="1:16" ht="14.25" customHeight="1">
      <c r="A164" s="6" t="s">
        <v>168</v>
      </c>
      <c r="C164" s="11">
        <f>rough!B158</f>
        <v>3931</v>
      </c>
      <c r="E164" s="12">
        <f>rough!V158</f>
        <v>0.55263157894736847</v>
      </c>
      <c r="F164" s="13">
        <f>rough!AA158</f>
        <v>3.5238095238095237</v>
      </c>
      <c r="G164" s="14"/>
      <c r="H164" s="14"/>
      <c r="I164" s="12">
        <f>rough!Y158</f>
        <v>0.70588235294117652</v>
      </c>
      <c r="J164" s="13">
        <f>rough!AD158</f>
        <v>3.1666666666666665</v>
      </c>
      <c r="K164" s="14"/>
      <c r="L164" s="15">
        <f>rough!X158</f>
        <v>0.6216216216216216</v>
      </c>
      <c r="M164" s="13">
        <f>rough!AC158</f>
        <v>1.0869565217391304</v>
      </c>
      <c r="N164" s="14"/>
      <c r="O164" s="12" t="str">
        <f>rough!W158</f>
        <v/>
      </c>
      <c r="P164" s="13" t="str">
        <f>rough!AB158</f>
        <v/>
      </c>
    </row>
    <row r="165" spans="1:16" ht="14.25" customHeight="1">
      <c r="A165" s="6" t="s">
        <v>169</v>
      </c>
      <c r="C165" s="11">
        <f>rough!B159</f>
        <v>36359</v>
      </c>
      <c r="E165" s="12">
        <f>rough!V159</f>
        <v>0.76190476190476186</v>
      </c>
      <c r="F165" s="13">
        <f>rough!AA159</f>
        <v>3.7357954545454546</v>
      </c>
      <c r="G165" s="14"/>
      <c r="H165" s="14"/>
      <c r="I165" s="12">
        <f>rough!Y159</f>
        <v>1.0023201856148491</v>
      </c>
      <c r="J165" s="13">
        <f>rough!AD159</f>
        <v>1.6689814814814814</v>
      </c>
      <c r="K165" s="14"/>
      <c r="L165" s="15">
        <f>rough!X159</f>
        <v>0.95539033457249067</v>
      </c>
      <c r="M165" s="13">
        <f>rough!AC159</f>
        <v>0.58365758754863817</v>
      </c>
      <c r="N165" s="14"/>
      <c r="O165" s="12">
        <f>rough!W159</f>
        <v>0.5</v>
      </c>
      <c r="P165" s="13">
        <f>rough!AB159</f>
        <v>6.25</v>
      </c>
    </row>
    <row r="166" spans="1:16" ht="14.25" customHeight="1">
      <c r="A166" s="6" t="s">
        <v>170</v>
      </c>
      <c r="C166" s="11">
        <f>rough!B160</f>
        <v>57762</v>
      </c>
      <c r="E166" s="12">
        <f>rough!V160</f>
        <v>0.81405895691609975</v>
      </c>
      <c r="F166" s="13">
        <f>rough!AA160</f>
        <v>3.0324976787372329</v>
      </c>
      <c r="G166" s="14"/>
      <c r="H166" s="14"/>
      <c r="I166" s="12">
        <f>rough!Y160</f>
        <v>0.98431372549019602</v>
      </c>
      <c r="J166" s="13">
        <f>rough!AD160</f>
        <v>1.2400398406374502</v>
      </c>
      <c r="K166" s="14"/>
      <c r="L166" s="15">
        <f>rough!X160</f>
        <v>1.3688524590163935</v>
      </c>
      <c r="M166" s="13">
        <f>rough!AC160</f>
        <v>3.4251497005988023</v>
      </c>
      <c r="N166" s="14"/>
      <c r="O166" s="12">
        <f>rough!W160</f>
        <v>0.4</v>
      </c>
      <c r="P166" s="13">
        <f>rough!AB160</f>
        <v>23.5</v>
      </c>
    </row>
    <row r="167" spans="1:16" ht="14.25" customHeight="1">
      <c r="A167" s="6" t="s">
        <v>171</v>
      </c>
      <c r="C167" s="11">
        <f>rough!B161</f>
        <v>7452</v>
      </c>
      <c r="E167" s="12">
        <f>rough!V161</f>
        <v>0.67213114754098358</v>
      </c>
      <c r="F167" s="13">
        <f>rough!AA161</f>
        <v>1.1219512195121952</v>
      </c>
      <c r="G167" s="14"/>
      <c r="H167" s="14"/>
      <c r="I167" s="12">
        <f>rough!Y161</f>
        <v>1.0388349514563107</v>
      </c>
      <c r="J167" s="13">
        <f>rough!AD161</f>
        <v>0.88785046728971961</v>
      </c>
      <c r="K167" s="14"/>
      <c r="L167" s="15">
        <f>rough!X161</f>
        <v>0.9330357142857143</v>
      </c>
      <c r="M167" s="13">
        <f>rough!AC161</f>
        <v>0.56459330143540665</v>
      </c>
      <c r="N167" s="14"/>
      <c r="O167" s="12">
        <f>rough!W161</f>
        <v>0.5</v>
      </c>
      <c r="P167" s="13">
        <f>rough!AB161</f>
        <v>0.5</v>
      </c>
    </row>
    <row r="168" spans="1:16" ht="14.25" customHeight="1">
      <c r="A168" s="6" t="s">
        <v>172</v>
      </c>
      <c r="C168" s="11">
        <f>rough!B162</f>
        <v>268583</v>
      </c>
      <c r="E168" s="12">
        <f>rough!V162</f>
        <v>1.442159383033419</v>
      </c>
      <c r="F168" s="13">
        <f>rough!AA162</f>
        <v>1.5229946524064171</v>
      </c>
      <c r="G168" s="14"/>
      <c r="H168" s="14"/>
      <c r="I168" s="12">
        <f>rough!Y162</f>
        <v>1.3361803894772806</v>
      </c>
      <c r="J168" s="13">
        <f>rough!AD162</f>
        <v>1.0580414216312963</v>
      </c>
      <c r="K168" s="14"/>
      <c r="L168" s="15">
        <f>rough!X162</f>
        <v>0.99869485773949362</v>
      </c>
      <c r="M168" s="13">
        <f>rough!AC162</f>
        <v>0.68818609513852591</v>
      </c>
      <c r="N168" s="14"/>
      <c r="O168" s="12">
        <f>rough!W162</f>
        <v>0.96621621621621623</v>
      </c>
      <c r="P168" s="13">
        <f>rough!AB162</f>
        <v>6.6433566433566432E-2</v>
      </c>
    </row>
    <row r="169" spans="1:16" ht="14.25" customHeight="1">
      <c r="A169" s="6" t="s">
        <v>173</v>
      </c>
      <c r="C169" s="11">
        <f>rough!B163</f>
        <v>568</v>
      </c>
      <c r="E169" s="12">
        <f>rough!V163</f>
        <v>0.64516129032258063</v>
      </c>
      <c r="F169" s="13">
        <f>rough!AA163</f>
        <v>4.1500000000000004</v>
      </c>
      <c r="G169" s="14"/>
      <c r="H169" s="14"/>
      <c r="I169" s="12">
        <f>rough!Y163</f>
        <v>0.75</v>
      </c>
      <c r="J169" s="13">
        <f>rough!AD163</f>
        <v>9.6666666666666661</v>
      </c>
      <c r="K169" s="14"/>
      <c r="L169" s="15">
        <f>rough!X163</f>
        <v>1.2758620689655173</v>
      </c>
      <c r="M169" s="13">
        <f>rough!AC163</f>
        <v>2.2702702702702702</v>
      </c>
      <c r="N169" s="14"/>
      <c r="O169" s="12" t="str">
        <f>rough!W163</f>
        <v/>
      </c>
      <c r="P169" s="13" t="str">
        <f>rough!AB163</f>
        <v/>
      </c>
    </row>
    <row r="170" spans="1:16" ht="14.25" customHeight="1">
      <c r="A170" s="6" t="s">
        <v>174</v>
      </c>
      <c r="C170" s="11">
        <f>rough!B164</f>
        <v>54797</v>
      </c>
      <c r="E170" s="12">
        <f>rough!V164</f>
        <v>1.2337662337662338</v>
      </c>
      <c r="F170" s="13">
        <f>rough!AA164</f>
        <v>1.1052631578947369</v>
      </c>
      <c r="G170" s="14"/>
      <c r="H170" s="14"/>
      <c r="I170" s="12">
        <f>rough!Y164</f>
        <v>0.80392156862745101</v>
      </c>
      <c r="J170" s="13">
        <f>rough!AD164</f>
        <v>2.526829268292683</v>
      </c>
      <c r="K170" s="14"/>
      <c r="L170" s="15">
        <f>rough!X164</f>
        <v>1.1582491582491583</v>
      </c>
      <c r="M170" s="13">
        <f>rough!AC164</f>
        <v>0.49709302325581395</v>
      </c>
      <c r="N170" s="14"/>
      <c r="O170" s="12" t="str">
        <f>rough!W164</f>
        <v/>
      </c>
      <c r="P170" s="13" t="str">
        <f>rough!AB164</f>
        <v/>
      </c>
    </row>
    <row r="171" spans="1:16" ht="14.25" customHeight="1">
      <c r="A171" s="6" t="s">
        <v>175</v>
      </c>
      <c r="C171" s="11">
        <f>rough!B165</f>
        <v>1958</v>
      </c>
      <c r="E171" s="12">
        <f>rough!V165</f>
        <v>0</v>
      </c>
      <c r="F171" s="13" t="str">
        <f>rough!AA165</f>
        <v/>
      </c>
      <c r="G171" s="14"/>
      <c r="H171" s="14"/>
      <c r="I171" s="12">
        <f>rough!Y165</f>
        <v>0</v>
      </c>
      <c r="J171" s="13" t="str">
        <f>rough!AD165</f>
        <v/>
      </c>
      <c r="K171" s="14"/>
      <c r="L171" s="15">
        <f>rough!X165</f>
        <v>1.1702127659574468</v>
      </c>
      <c r="M171" s="13">
        <f>rough!AC165</f>
        <v>1.2363636363636363</v>
      </c>
      <c r="N171" s="14"/>
      <c r="O171" s="12" t="str">
        <f>rough!W165</f>
        <v/>
      </c>
      <c r="P171" s="13" t="str">
        <f>rough!AB165</f>
        <v/>
      </c>
    </row>
    <row r="172" spans="1:16" ht="14.25" customHeight="1">
      <c r="A172" s="6" t="s">
        <v>176</v>
      </c>
      <c r="C172" s="11">
        <f>rough!B166</f>
        <v>177108</v>
      </c>
      <c r="E172" s="12">
        <f>rough!V166</f>
        <v>0.85878962536023051</v>
      </c>
      <c r="F172" s="13">
        <f>rough!AA166</f>
        <v>1.404026845637584</v>
      </c>
      <c r="G172" s="14"/>
      <c r="H172" s="14"/>
      <c r="I172" s="12">
        <f>rough!Y166</f>
        <v>1.0335195530726258</v>
      </c>
      <c r="J172" s="13">
        <f>rough!AD166</f>
        <v>0.53225225225225226</v>
      </c>
      <c r="K172" s="14"/>
      <c r="L172" s="15">
        <f>rough!X166</f>
        <v>1.0884925975773889</v>
      </c>
      <c r="M172" s="13">
        <f>rough!AC166</f>
        <v>0.39227202472952089</v>
      </c>
      <c r="N172" s="14"/>
      <c r="O172" s="12">
        <f>rough!W166</f>
        <v>0.8</v>
      </c>
      <c r="P172" s="13">
        <f>rough!AB166</f>
        <v>2.25</v>
      </c>
    </row>
    <row r="173" spans="1:16" ht="14.25" customHeight="1">
      <c r="A173" s="6" t="s">
        <v>177</v>
      </c>
      <c r="C173" s="11">
        <f>rough!B167</f>
        <v>25951</v>
      </c>
      <c r="E173" s="12">
        <f>rough!V167</f>
        <v>1.3933823529411764</v>
      </c>
      <c r="F173" s="13">
        <f>rough!AA167</f>
        <v>2.3825857519788918</v>
      </c>
      <c r="G173" s="14"/>
      <c r="H173" s="14"/>
      <c r="I173" s="12">
        <f>rough!Y167</f>
        <v>1.277027027027027</v>
      </c>
      <c r="J173" s="13">
        <f>rough!AD167</f>
        <v>1.7513227513227514</v>
      </c>
      <c r="K173" s="14"/>
      <c r="L173" s="15">
        <f>rough!X167</f>
        <v>1.022361359570662</v>
      </c>
      <c r="M173" s="13">
        <f>rough!AC167</f>
        <v>0.75765529308836399</v>
      </c>
      <c r="N173" s="14"/>
      <c r="O173" s="12">
        <f>rough!W167</f>
        <v>0.58823529411764708</v>
      </c>
      <c r="P173" s="13">
        <f>rough!AB167</f>
        <v>4.6500000000000004</v>
      </c>
    </row>
    <row r="174" spans="1:16" ht="14.25" customHeight="1">
      <c r="A174" s="6" t="s">
        <v>178</v>
      </c>
      <c r="C174" s="11">
        <f>rough!B168</f>
        <v>4548</v>
      </c>
      <c r="E174" s="12">
        <f>rough!V168</f>
        <v>0.80303030303030298</v>
      </c>
      <c r="F174" s="13">
        <f>rough!AA168</f>
        <v>1.1320754716981132</v>
      </c>
      <c r="G174" s="14"/>
      <c r="H174" s="14"/>
      <c r="I174" s="12">
        <f>rough!Y168</f>
        <v>0.73684210526315785</v>
      </c>
      <c r="J174" s="13">
        <f>rough!AD168</f>
        <v>1.7142857142857142</v>
      </c>
      <c r="K174" s="14"/>
      <c r="L174" s="15">
        <f>rough!X168</f>
        <v>1.117117117117117</v>
      </c>
      <c r="M174" s="13">
        <f>rough!AC168</f>
        <v>0.50806451612903225</v>
      </c>
      <c r="N174" s="14"/>
      <c r="O174" s="12" t="str">
        <f>rough!W168</f>
        <v/>
      </c>
      <c r="P174" s="13" t="str">
        <f>rough!AB168</f>
        <v/>
      </c>
    </row>
    <row r="175" spans="1:16" ht="14.25" customHeight="1">
      <c r="A175" s="6" t="s">
        <v>179</v>
      </c>
      <c r="C175" s="11">
        <f>rough!B169</f>
        <v>9075</v>
      </c>
      <c r="E175" s="12">
        <f>rough!V169</f>
        <v>0.62430939226519333</v>
      </c>
      <c r="F175" s="13">
        <f>rough!AA169</f>
        <v>2.2831858407079646</v>
      </c>
      <c r="G175" s="14"/>
      <c r="H175" s="14"/>
      <c r="I175" s="12">
        <f>rough!Y169</f>
        <v>0.33333333333333331</v>
      </c>
      <c r="J175" s="13">
        <f>rough!AD169</f>
        <v>14</v>
      </c>
      <c r="K175" s="14"/>
      <c r="L175" s="15">
        <f>rough!X169</f>
        <v>1.5441176470588236</v>
      </c>
      <c r="M175" s="13">
        <f>rough!AC169</f>
        <v>1.1095238095238096</v>
      </c>
      <c r="N175" s="14"/>
      <c r="O175" s="12" t="str">
        <f>rough!W169</f>
        <v/>
      </c>
      <c r="P175" s="13" t="str">
        <f>rough!AB169</f>
        <v/>
      </c>
    </row>
    <row r="176" spans="1:16" ht="14.25" customHeight="1">
      <c r="A176" s="6" t="s">
        <v>180</v>
      </c>
      <c r="C176" s="11">
        <f>rough!B170</f>
        <v>21598</v>
      </c>
      <c r="E176" s="12">
        <f>rough!V170</f>
        <v>1.1352459016393444</v>
      </c>
      <c r="F176" s="13">
        <f>rough!AA170</f>
        <v>2.4332129963898916</v>
      </c>
      <c r="G176" s="14"/>
      <c r="H176" s="14"/>
      <c r="I176" s="12">
        <f>rough!Y170</f>
        <v>1.1056603773584905</v>
      </c>
      <c r="J176" s="13">
        <f>rough!AD170</f>
        <v>2.0511945392491469</v>
      </c>
      <c r="K176" s="14"/>
      <c r="L176" s="15">
        <f>rough!X170</f>
        <v>1.26875</v>
      </c>
      <c r="M176" s="13">
        <f>rough!AC170</f>
        <v>1.0344827586206897</v>
      </c>
      <c r="N176" s="14"/>
      <c r="O176" s="12">
        <f>rough!W170</f>
        <v>3.25</v>
      </c>
      <c r="P176" s="13">
        <f>rough!AB170</f>
        <v>2.8461538461538463</v>
      </c>
    </row>
    <row r="177" spans="1:16" ht="14.25" customHeight="1">
      <c r="A177" s="6" t="s">
        <v>181</v>
      </c>
      <c r="C177" s="11">
        <f>rough!B171</f>
        <v>711354</v>
      </c>
      <c r="E177" s="12">
        <f>rough!V171</f>
        <v>0.96312932809283169</v>
      </c>
      <c r="F177" s="13">
        <f>rough!AA171</f>
        <v>0.47123979790128256</v>
      </c>
      <c r="G177" s="14"/>
      <c r="H177" s="14"/>
      <c r="I177" s="12">
        <f>rough!Y171</f>
        <v>0.99158303658141789</v>
      </c>
      <c r="J177" s="13">
        <f>rough!AD171</f>
        <v>0.45380346065948418</v>
      </c>
      <c r="K177" s="14"/>
      <c r="L177" s="15">
        <f>rough!X171</f>
        <v>1.0160574688358335</v>
      </c>
      <c r="M177" s="13">
        <f>rough!AC171</f>
        <v>0.33582865460594719</v>
      </c>
      <c r="N177" s="14"/>
      <c r="O177" s="12" t="str">
        <f>rough!W171</f>
        <v/>
      </c>
      <c r="P177" s="13" t="str">
        <f>rough!AB171</f>
        <v/>
      </c>
    </row>
    <row r="178" spans="1:16" ht="14.25" customHeight="1">
      <c r="A178" s="6" t="s">
        <v>182</v>
      </c>
      <c r="C178" s="11">
        <f>rough!B172</f>
        <v>21190</v>
      </c>
      <c r="E178" s="12">
        <f>rough!V172</f>
        <v>0.6962962962962963</v>
      </c>
      <c r="F178" s="13">
        <f>rough!AA172</f>
        <v>1.8617021276595744</v>
      </c>
      <c r="G178" s="14"/>
      <c r="H178" s="14"/>
      <c r="I178" s="12">
        <f>rough!Y172</f>
        <v>0.1111111111111111</v>
      </c>
      <c r="J178" s="13">
        <f>rough!AD172</f>
        <v>4</v>
      </c>
      <c r="K178" s="14"/>
      <c r="L178" s="15">
        <f>rough!X172</f>
        <v>1.0990476190476191</v>
      </c>
      <c r="M178" s="13">
        <f>rough!AC172</f>
        <v>0.20623916811091855</v>
      </c>
      <c r="N178" s="14"/>
      <c r="O178" s="12" t="str">
        <f>rough!W172</f>
        <v/>
      </c>
      <c r="P178" s="13" t="str">
        <f>rough!AB172</f>
        <v/>
      </c>
    </row>
    <row r="179" spans="1:16" ht="14.25" customHeight="1">
      <c r="A179" s="6" t="s">
        <v>183</v>
      </c>
      <c r="C179" s="11">
        <f>rough!B173</f>
        <v>12066</v>
      </c>
      <c r="E179" s="12">
        <f>rough!V173</f>
        <v>1.1811023622047243</v>
      </c>
      <c r="F179" s="13">
        <f>rough!AA173</f>
        <v>1.7866666666666666</v>
      </c>
      <c r="G179" s="14"/>
      <c r="H179" s="14"/>
      <c r="I179" s="12">
        <f>rough!Y173</f>
        <v>1.335820895522388</v>
      </c>
      <c r="J179" s="13">
        <f>rough!AD173</f>
        <v>0.87150837988826813</v>
      </c>
      <c r="K179" s="14"/>
      <c r="L179" s="15">
        <f>rough!X173</f>
        <v>0.9</v>
      </c>
      <c r="M179" s="13">
        <f>rough!AC173</f>
        <v>0.78947368421052633</v>
      </c>
      <c r="N179" s="14"/>
      <c r="O179" s="12">
        <f>rough!W173</f>
        <v>1</v>
      </c>
      <c r="P179" s="13">
        <f>rough!AB173</f>
        <v>1</v>
      </c>
    </row>
    <row r="180" spans="1:16" ht="14.25" customHeight="1">
      <c r="A180" s="6" t="s">
        <v>184</v>
      </c>
      <c r="C180" s="11">
        <f>rough!B174</f>
        <v>1020</v>
      </c>
      <c r="E180" s="12">
        <f>rough!V174</f>
        <v>0</v>
      </c>
      <c r="F180" s="13" t="str">
        <f>rough!AA174</f>
        <v/>
      </c>
      <c r="G180" s="14"/>
      <c r="H180" s="14"/>
      <c r="I180" s="12">
        <f>rough!Y174</f>
        <v>0.1</v>
      </c>
      <c r="J180" s="13">
        <f>rough!AD174</f>
        <v>44</v>
      </c>
      <c r="K180" s="14"/>
      <c r="L180" s="15">
        <f>rough!X174</f>
        <v>0.15789473684210525</v>
      </c>
      <c r="M180" s="13">
        <f>rough!AC174</f>
        <v>4</v>
      </c>
      <c r="N180" s="14"/>
      <c r="O180" s="12" t="str">
        <f>rough!W174</f>
        <v/>
      </c>
      <c r="P180" s="13" t="str">
        <f>rough!AB174</f>
        <v/>
      </c>
    </row>
    <row r="181" spans="1:16" ht="14.25" customHeight="1">
      <c r="A181" s="6" t="s">
        <v>185</v>
      </c>
      <c r="C181" s="11">
        <f>rough!B175</f>
        <v>65375</v>
      </c>
      <c r="E181" s="12">
        <f>rough!V175</f>
        <v>0.68217054263565891</v>
      </c>
      <c r="F181" s="13">
        <f>rough!AA175</f>
        <v>3.0151515151515151</v>
      </c>
      <c r="G181" s="14"/>
      <c r="H181" s="14"/>
      <c r="I181" s="12">
        <f>rough!Y175</f>
        <v>1.2489270386266094</v>
      </c>
      <c r="J181" s="13">
        <f>rough!AD175</f>
        <v>1.2577319587628866</v>
      </c>
      <c r="K181" s="14"/>
      <c r="L181" s="15">
        <f>rough!X175</f>
        <v>0.73170731707317072</v>
      </c>
      <c r="M181" s="13">
        <f>rough!AC175</f>
        <v>1.2</v>
      </c>
      <c r="N181" s="14"/>
      <c r="O181" s="12">
        <f>rough!W175</f>
        <v>0.75862068965517238</v>
      </c>
      <c r="P181" s="13">
        <f>rough!AB175</f>
        <v>2.5</v>
      </c>
    </row>
    <row r="182" spans="1:16" ht="14.25" customHeight="1">
      <c r="A182" s="6" t="s">
        <v>186</v>
      </c>
      <c r="C182" s="11">
        <f>rough!B176</f>
        <v>55635</v>
      </c>
      <c r="E182" s="12">
        <f>rough!V176</f>
        <v>0.69401330376940129</v>
      </c>
      <c r="F182" s="13">
        <f>rough!AA176</f>
        <v>2.3258785942492013</v>
      </c>
      <c r="G182" s="14"/>
      <c r="H182" s="14"/>
      <c r="I182" s="12">
        <f>rough!Y176</f>
        <v>1.06</v>
      </c>
      <c r="J182" s="13">
        <f>rough!AD176</f>
        <v>3.5094339622641511</v>
      </c>
      <c r="K182" s="14"/>
      <c r="L182" s="15">
        <f>rough!X176</f>
        <v>1.1903553299492386</v>
      </c>
      <c r="M182" s="13">
        <f>rough!AC176</f>
        <v>1.9658848614072495</v>
      </c>
      <c r="N182" s="14"/>
      <c r="O182" s="12">
        <f>rough!W176</f>
        <v>1.1176470588235294</v>
      </c>
      <c r="P182" s="13">
        <f>rough!AB176</f>
        <v>2.1578947368421053</v>
      </c>
    </row>
    <row r="183" spans="1:16" ht="14.25" customHeight="1">
      <c r="A183" s="6" t="s">
        <v>187</v>
      </c>
      <c r="C183" s="11">
        <f>rough!B177</f>
        <v>12039</v>
      </c>
      <c r="E183" s="12">
        <f>rough!V177</f>
        <v>2.8417266187050361</v>
      </c>
      <c r="F183" s="13">
        <f>rough!AA177</f>
        <v>2.0202531645569621</v>
      </c>
      <c r="G183" s="14"/>
      <c r="H183" s="14"/>
      <c r="I183" s="12">
        <f>rough!Y177</f>
        <v>1.087248322147651</v>
      </c>
      <c r="J183" s="13">
        <f>rough!AD177</f>
        <v>1.0555555555555556</v>
      </c>
      <c r="K183" s="14"/>
      <c r="L183" s="15">
        <f>rough!X177</f>
        <v>1.2962962962962963</v>
      </c>
      <c r="M183" s="13">
        <f>rough!AC177</f>
        <v>0.48571428571428571</v>
      </c>
      <c r="N183" s="14"/>
      <c r="O183" s="12" t="str">
        <f>rough!W177</f>
        <v/>
      </c>
      <c r="P183" s="13" t="str">
        <f>rough!AB177</f>
        <v/>
      </c>
    </row>
    <row r="184" spans="1:16" ht="14.25" customHeight="1">
      <c r="A184" s="6" t="s">
        <v>188</v>
      </c>
      <c r="C184" s="11">
        <f>rough!B178</f>
        <v>14306</v>
      </c>
      <c r="E184" s="12">
        <f>rough!V178</f>
        <v>0.46698113207547171</v>
      </c>
      <c r="F184" s="13">
        <f>rough!AA178</f>
        <v>7.6565656565656566</v>
      </c>
      <c r="G184" s="14"/>
      <c r="H184" s="14"/>
      <c r="I184" s="12">
        <f>rough!Y178</f>
        <v>0.75</v>
      </c>
      <c r="J184" s="13">
        <f>rough!AD178</f>
        <v>18</v>
      </c>
      <c r="K184" s="14"/>
      <c r="L184" s="15">
        <f>rough!X178</f>
        <v>1.1019878997407087</v>
      </c>
      <c r="M184" s="13">
        <f>rough!AC178</f>
        <v>0.34352941176470586</v>
      </c>
      <c r="N184" s="14"/>
      <c r="O184" s="12" t="str">
        <f>rough!W178</f>
        <v/>
      </c>
      <c r="P184" s="13" t="str">
        <f>rough!AB178</f>
        <v/>
      </c>
    </row>
    <row r="185" spans="1:16" ht="14.25" customHeight="1">
      <c r="A185" s="6" t="s">
        <v>189</v>
      </c>
      <c r="C185" s="11">
        <f>rough!B179</f>
        <v>352289</v>
      </c>
      <c r="E185" s="12">
        <f>rough!V179</f>
        <v>0.84662045060658575</v>
      </c>
      <c r="F185" s="13">
        <f>rough!AA179</f>
        <v>2.6054247697031729</v>
      </c>
      <c r="G185" s="14"/>
      <c r="H185" s="14"/>
      <c r="I185" s="12">
        <f>rough!Y179</f>
        <v>0.99090909090909096</v>
      </c>
      <c r="J185" s="13">
        <f>rough!AD179</f>
        <v>1.6647656831143069</v>
      </c>
      <c r="K185" s="14"/>
      <c r="L185" s="15">
        <f>rough!X179</f>
        <v>1.3628318584070795</v>
      </c>
      <c r="M185" s="13">
        <f>rough!AC179</f>
        <v>0.45748782467532467</v>
      </c>
      <c r="N185" s="14"/>
      <c r="O185" s="12" t="str">
        <f>rough!W179</f>
        <v/>
      </c>
      <c r="P185" s="13" t="str">
        <f>rough!AB179</f>
        <v/>
      </c>
    </row>
    <row r="186" spans="1:16" ht="14.25" customHeight="1">
      <c r="A186" s="6" t="s">
        <v>190</v>
      </c>
      <c r="C186" s="11">
        <f>rough!B180</f>
        <v>9704</v>
      </c>
      <c r="E186" s="12">
        <f>rough!V180</f>
        <v>0.70967741935483875</v>
      </c>
      <c r="F186" s="13">
        <f>rough!AA180</f>
        <v>3.1590909090909092</v>
      </c>
      <c r="G186" s="14"/>
      <c r="H186" s="14"/>
      <c r="I186" s="12">
        <f>rough!Y180</f>
        <v>1.0093457943925233</v>
      </c>
      <c r="J186" s="13">
        <f>rough!AD180</f>
        <v>1.1388888888888888</v>
      </c>
      <c r="K186" s="14"/>
      <c r="L186" s="15">
        <f>rough!X180</f>
        <v>0.85897435897435892</v>
      </c>
      <c r="M186" s="13">
        <f>rough!AC180</f>
        <v>0.91044776119402981</v>
      </c>
      <c r="N186" s="14"/>
      <c r="O186" s="12" t="str">
        <f>rough!W180</f>
        <v/>
      </c>
      <c r="P186" s="13" t="str">
        <f>rough!AB180</f>
        <v/>
      </c>
    </row>
    <row r="187" spans="1:16" ht="14.25" customHeight="1">
      <c r="A187" s="6" t="s">
        <v>191</v>
      </c>
      <c r="C187" s="11">
        <f>rough!B181</f>
        <v>1783</v>
      </c>
      <c r="E187" s="12">
        <f>rough!V181</f>
        <v>0.62264150943396224</v>
      </c>
      <c r="F187" s="13">
        <f>rough!AA181</f>
        <v>4.9696969696969697</v>
      </c>
      <c r="G187" s="14"/>
      <c r="H187" s="14"/>
      <c r="I187" s="12">
        <f>rough!Y181</f>
        <v>0.95</v>
      </c>
      <c r="J187" s="13">
        <f>rough!AD181</f>
        <v>1.4210526315789473</v>
      </c>
      <c r="K187" s="14"/>
      <c r="L187" s="15">
        <f>rough!X181</f>
        <v>0.84324324324324329</v>
      </c>
      <c r="M187" s="13">
        <f>rough!AC181</f>
        <v>1.4423076923076923</v>
      </c>
      <c r="N187" s="14"/>
      <c r="O187" s="12" t="str">
        <f>rough!W181</f>
        <v/>
      </c>
      <c r="P187" s="13" t="str">
        <f>rough!AB181</f>
        <v/>
      </c>
    </row>
    <row r="188" spans="1:16" ht="14.25" customHeight="1">
      <c r="A188" s="6" t="s">
        <v>192</v>
      </c>
      <c r="C188" s="11">
        <f>rough!B182</f>
        <v>85722</v>
      </c>
      <c r="E188" s="12">
        <f>rough!V182</f>
        <v>2.5468085106382978</v>
      </c>
      <c r="F188" s="13">
        <f>rough!AA182</f>
        <v>2.547201336675021</v>
      </c>
      <c r="G188" s="14"/>
      <c r="H188" s="14"/>
      <c r="I188" s="12">
        <f>rough!Y182</f>
        <v>0.95712309820193642</v>
      </c>
      <c r="J188" s="13">
        <f>rough!AD182</f>
        <v>1.4378612716763006</v>
      </c>
      <c r="K188" s="14"/>
      <c r="L188" s="15">
        <f>rough!X182</f>
        <v>1.071578947368421</v>
      </c>
      <c r="M188" s="13">
        <f>rough!AC182</f>
        <v>0.29338572364112642</v>
      </c>
      <c r="N188" s="14"/>
      <c r="O188" s="12" t="str">
        <f>rough!W182</f>
        <v/>
      </c>
      <c r="P188" s="13" t="str">
        <f>rough!AB182</f>
        <v/>
      </c>
    </row>
    <row r="189" spans="1:16" ht="14.25" customHeight="1">
      <c r="A189" s="6" t="s">
        <v>193</v>
      </c>
      <c r="C189" s="11">
        <f>rough!B183</f>
        <v>29747</v>
      </c>
      <c r="E189" s="12">
        <f>rough!V183</f>
        <v>1.3343949044585988</v>
      </c>
      <c r="F189" s="13">
        <f>rough!AA183</f>
        <v>1.8496420047732698</v>
      </c>
      <c r="G189" s="14"/>
      <c r="H189" s="14"/>
      <c r="I189" s="12">
        <f>rough!Y183</f>
        <v>1.5459940652818991</v>
      </c>
      <c r="J189" s="13">
        <f>rough!AD183</f>
        <v>0.94433781190019195</v>
      </c>
      <c r="K189" s="14"/>
      <c r="L189" s="15">
        <f>rough!X183</f>
        <v>1.025041736227045</v>
      </c>
      <c r="M189" s="13">
        <f>rough!AC183</f>
        <v>0.52442996742671011</v>
      </c>
      <c r="N189" s="14"/>
      <c r="O189" s="12" t="str">
        <f>rough!W183</f>
        <v/>
      </c>
      <c r="P189" s="13" t="str">
        <f>rough!AB183</f>
        <v/>
      </c>
    </row>
    <row r="190" spans="1:16" ht="14.25" customHeight="1">
      <c r="A190" s="6" t="s">
        <v>194</v>
      </c>
      <c r="C190" s="11">
        <f>rough!B184</f>
        <v>22838</v>
      </c>
      <c r="E190" s="12">
        <f>rough!V184</f>
        <v>1.1299999999999999</v>
      </c>
      <c r="F190" s="13">
        <f>rough!AA184</f>
        <v>2.1592920353982299</v>
      </c>
      <c r="G190" s="14"/>
      <c r="H190" s="14"/>
      <c r="I190" s="12">
        <f>rough!Y184</f>
        <v>0.94285714285714284</v>
      </c>
      <c r="J190" s="13">
        <f>rough!AD184</f>
        <v>1.4848484848484849</v>
      </c>
      <c r="K190" s="14"/>
      <c r="L190" s="15">
        <f>rough!X184</f>
        <v>1.0249999999999999</v>
      </c>
      <c r="M190" s="13">
        <f>rough!AC184</f>
        <v>0.40150093808630394</v>
      </c>
      <c r="N190" s="14"/>
      <c r="O190" s="12" t="str">
        <f>rough!W184</f>
        <v/>
      </c>
      <c r="P190" s="13" t="str">
        <f>rough!AB184</f>
        <v/>
      </c>
    </row>
    <row r="191" spans="1:16" ht="14.25" customHeight="1">
      <c r="A191" s="6" t="s">
        <v>195</v>
      </c>
      <c r="C191" s="11">
        <f>rough!B185</f>
        <v>173494</v>
      </c>
      <c r="E191" s="12">
        <f>rough!V185</f>
        <v>0.78646934460887952</v>
      </c>
      <c r="F191" s="13">
        <f>rough!AA185</f>
        <v>0.69354838709677424</v>
      </c>
      <c r="G191" s="14"/>
      <c r="H191" s="14"/>
      <c r="I191" s="12">
        <f>rough!Y185</f>
        <v>1.0008795074758134</v>
      </c>
      <c r="J191" s="13">
        <f>rough!AD185</f>
        <v>0.66080843585237259</v>
      </c>
      <c r="K191" s="14"/>
      <c r="L191" s="15">
        <f>rough!X185</f>
        <v>0.9949431099873578</v>
      </c>
      <c r="M191" s="13">
        <f>rough!AC185</f>
        <v>0.31257941550190599</v>
      </c>
      <c r="N191" s="14"/>
      <c r="O191" s="12">
        <f>rough!W185</f>
        <v>0.98989898989898994</v>
      </c>
      <c r="P191" s="13">
        <f>rough!AB185</f>
        <v>0.24489795918367346</v>
      </c>
    </row>
    <row r="192" spans="1:16" ht="14.25" customHeight="1">
      <c r="A192" s="6" t="s">
        <v>196</v>
      </c>
      <c r="C192" s="11">
        <f>rough!B186</f>
        <v>9617</v>
      </c>
      <c r="E192" s="12">
        <f>rough!V186</f>
        <v>0.95522388059701491</v>
      </c>
      <c r="F192" s="13">
        <f>rough!AA186</f>
        <v>0.921875</v>
      </c>
      <c r="G192" s="14"/>
      <c r="H192" s="14"/>
      <c r="I192" s="12">
        <f>rough!Y186</f>
        <v>0.91025641025641024</v>
      </c>
      <c r="J192" s="13">
        <f>rough!AD186</f>
        <v>0.74647887323943662</v>
      </c>
      <c r="K192" s="14"/>
      <c r="L192" s="15">
        <f>rough!X186</f>
        <v>1.1743119266055047</v>
      </c>
      <c r="M192" s="13">
        <f>rough!AC186</f>
        <v>0.2734375</v>
      </c>
      <c r="N192" s="14"/>
      <c r="O192" s="12" t="str">
        <f>rough!W186</f>
        <v/>
      </c>
      <c r="P192" s="13" t="str">
        <f>rough!AB186</f>
        <v/>
      </c>
    </row>
    <row r="193" spans="1:16" ht="14.25" customHeight="1">
      <c r="A193" s="6" t="s">
        <v>197</v>
      </c>
      <c r="C193" s="11">
        <f>rough!B187</f>
        <v>14623</v>
      </c>
      <c r="E193" s="12">
        <f>rough!V187</f>
        <v>0.79870129870129869</v>
      </c>
      <c r="F193" s="13">
        <f>rough!AA187</f>
        <v>2.0081300813008132</v>
      </c>
      <c r="G193" s="14"/>
      <c r="H193" s="14"/>
      <c r="I193" s="12">
        <f>rough!Y187</f>
        <v>1.0855855855855856</v>
      </c>
      <c r="J193" s="13">
        <f>rough!AD187</f>
        <v>0.75933609958506221</v>
      </c>
      <c r="K193" s="14"/>
      <c r="L193" s="15">
        <f>rough!X187</f>
        <v>1.3654822335025381</v>
      </c>
      <c r="M193" s="13">
        <f>rough!AC187</f>
        <v>0.95539033457249067</v>
      </c>
      <c r="N193" s="14"/>
      <c r="O193" s="12" t="str">
        <f>rough!W187</f>
        <v/>
      </c>
      <c r="P193" s="13" t="str">
        <f>rough!AB187</f>
        <v/>
      </c>
    </row>
    <row r="194" spans="1:16" ht="14.25" customHeight="1">
      <c r="A194" s="6" t="s">
        <v>198</v>
      </c>
      <c r="C194" s="11">
        <f>rough!B188</f>
        <v>54186</v>
      </c>
      <c r="E194" s="12">
        <f>rough!V188</f>
        <v>0.74787535410764872</v>
      </c>
      <c r="F194" s="13">
        <f>rough!AA188</f>
        <v>3.2575757575757578</v>
      </c>
      <c r="G194" s="14"/>
      <c r="H194" s="14"/>
      <c r="I194" s="12">
        <f>rough!Y188</f>
        <v>1.1111111111111112</v>
      </c>
      <c r="J194" s="13">
        <f>rough!AD188</f>
        <v>4.5</v>
      </c>
      <c r="K194" s="14"/>
      <c r="L194" s="15">
        <f>rough!X188</f>
        <v>1.0846007604562737</v>
      </c>
      <c r="M194" s="13">
        <f>rough!AC188</f>
        <v>0.95179666958808062</v>
      </c>
      <c r="N194" s="14"/>
      <c r="O194" s="12" t="str">
        <f>rough!W188</f>
        <v/>
      </c>
      <c r="P194" s="13" t="str">
        <f>rough!AB188</f>
        <v/>
      </c>
    </row>
    <row r="195" spans="1:16" ht="14.25" customHeight="1">
      <c r="A195" s="6" t="s">
        <v>199</v>
      </c>
      <c r="C195" s="11">
        <f>rough!B189</f>
        <v>114647</v>
      </c>
      <c r="E195" s="12">
        <f>rough!V189</f>
        <v>0.85398981324278433</v>
      </c>
      <c r="F195" s="13">
        <f>rough!AA189</f>
        <v>2.4135188866799204</v>
      </c>
      <c r="G195" s="14"/>
      <c r="H195" s="14"/>
      <c r="I195" s="12">
        <f>rough!Y189</f>
        <v>0.90297990297990294</v>
      </c>
      <c r="J195" s="13">
        <f>rough!AD189</f>
        <v>0.78894858019953951</v>
      </c>
      <c r="K195" s="14"/>
      <c r="L195" s="15">
        <f>rough!X189</f>
        <v>1.0123022847100176</v>
      </c>
      <c r="M195" s="13">
        <f>rough!AC189</f>
        <v>0.82291666666666663</v>
      </c>
      <c r="N195" s="14"/>
      <c r="O195" s="12" t="str">
        <f>rough!W189</f>
        <v/>
      </c>
      <c r="P195" s="13" t="str">
        <f>rough!AB189</f>
        <v/>
      </c>
    </row>
    <row r="196" spans="1:16" ht="14.25" customHeight="1">
      <c r="A196" s="6" t="s">
        <v>200</v>
      </c>
      <c r="C196" s="11">
        <f>rough!B190</f>
        <v>5795</v>
      </c>
      <c r="E196" s="12">
        <f>rough!V190</f>
        <v>0.33333333333333331</v>
      </c>
      <c r="F196" s="13">
        <f>rough!AA190</f>
        <v>16.333333333333332</v>
      </c>
      <c r="G196" s="14"/>
      <c r="H196" s="14"/>
      <c r="I196" s="12">
        <f>rough!Y190</f>
        <v>0.82857142857142863</v>
      </c>
      <c r="J196" s="13">
        <f>rough!AD190</f>
        <v>3.2068965517241379</v>
      </c>
      <c r="K196" s="14"/>
      <c r="L196" s="15">
        <f>rough!X190</f>
        <v>0.2</v>
      </c>
      <c r="M196" s="13">
        <f>rough!AC190</f>
        <v>21.5</v>
      </c>
      <c r="N196" s="14"/>
      <c r="O196" s="12" t="str">
        <f>rough!W190</f>
        <v/>
      </c>
      <c r="P196" s="13" t="str">
        <f>rough!AB190</f>
        <v/>
      </c>
    </row>
    <row r="197" spans="1:16" ht="14.25" customHeight="1">
      <c r="A197" s="6" t="s">
        <v>201</v>
      </c>
      <c r="C197" s="11">
        <f>rough!B191</f>
        <v>12986</v>
      </c>
      <c r="E197" s="12">
        <f>rough!V191</f>
        <v>0.77777777777777779</v>
      </c>
      <c r="F197" s="13">
        <f>rough!AA191</f>
        <v>2.0510204081632653</v>
      </c>
      <c r="G197" s="14"/>
      <c r="H197" s="14"/>
      <c r="I197" s="12">
        <f>rough!Y191</f>
        <v>0.91017964071856283</v>
      </c>
      <c r="J197" s="13">
        <f>rough!AD191</f>
        <v>1.1578947368421053</v>
      </c>
      <c r="K197" s="14"/>
      <c r="L197" s="15">
        <f>rough!X191</f>
        <v>1.0619469026548674</v>
      </c>
      <c r="M197" s="13">
        <f>rough!AC191</f>
        <v>0.21388888888888888</v>
      </c>
      <c r="N197" s="14"/>
      <c r="O197" s="12">
        <f>rough!W191</f>
        <v>0.33333333333333331</v>
      </c>
      <c r="P197" s="13">
        <f>rough!AB191</f>
        <v>10</v>
      </c>
    </row>
    <row r="198" spans="1:16" ht="14.25" customHeight="1">
      <c r="A198" s="6" t="s">
        <v>202</v>
      </c>
      <c r="C198" s="11">
        <f>rough!B192</f>
        <v>148255</v>
      </c>
      <c r="E198" s="12">
        <f>rough!V192</f>
        <v>1.3083164300202841</v>
      </c>
      <c r="F198" s="13">
        <f>rough!AA192</f>
        <v>1.1860465116279071</v>
      </c>
      <c r="G198" s="14"/>
      <c r="H198" s="14"/>
      <c r="I198" s="12">
        <f>rough!Y192</f>
        <v>1.1381215469613259</v>
      </c>
      <c r="J198" s="13">
        <f>rough!AD192</f>
        <v>0.94053398058252424</v>
      </c>
      <c r="K198" s="14"/>
      <c r="L198" s="15">
        <f>rough!X192</f>
        <v>1.2919847328244274</v>
      </c>
      <c r="M198" s="13">
        <f>rough!AC192</f>
        <v>1.0295420974889218</v>
      </c>
      <c r="N198" s="14"/>
      <c r="O198" s="12" t="str">
        <f>rough!W192</f>
        <v/>
      </c>
      <c r="P198" s="13" t="str">
        <f>rough!AB192</f>
        <v/>
      </c>
    </row>
    <row r="199" spans="1:16" ht="14.25" customHeight="1">
      <c r="A199" s="6" t="s">
        <v>203</v>
      </c>
      <c r="C199" s="11">
        <f>rough!B193</f>
        <v>3141</v>
      </c>
      <c r="E199" s="12">
        <f>rough!V193</f>
        <v>1.1025641025641026</v>
      </c>
      <c r="F199" s="13">
        <f>rough!AA193</f>
        <v>4</v>
      </c>
      <c r="G199" s="14"/>
      <c r="H199" s="14"/>
      <c r="I199" s="12">
        <f>rough!Y193</f>
        <v>1.962962962962963</v>
      </c>
      <c r="J199" s="13">
        <f>rough!AD193</f>
        <v>1.320754716981132</v>
      </c>
      <c r="K199" s="14"/>
      <c r="L199" s="15">
        <f>rough!X193</f>
        <v>1.2333333333333334</v>
      </c>
      <c r="M199" s="13">
        <f>rough!AC193</f>
        <v>0.81081081081081086</v>
      </c>
      <c r="N199" s="14"/>
      <c r="O199" s="12" t="str">
        <f>rough!W193</f>
        <v/>
      </c>
      <c r="P199" s="13" t="str">
        <f>rough!AB193</f>
        <v/>
      </c>
    </row>
    <row r="200" spans="1:16" ht="14.25" customHeight="1">
      <c r="A200" s="6" t="s">
        <v>204</v>
      </c>
      <c r="C200" s="11">
        <f>rough!B194</f>
        <v>2854</v>
      </c>
      <c r="E200" s="12">
        <f>rough!V194</f>
        <v>0.46551724137931033</v>
      </c>
      <c r="F200" s="13">
        <f>rough!AA194</f>
        <v>4.0370370370370372</v>
      </c>
      <c r="G200" s="14"/>
      <c r="H200" s="14"/>
      <c r="I200" s="12">
        <f>rough!Y194</f>
        <v>0.8571428571428571</v>
      </c>
      <c r="J200" s="13">
        <f>rough!AD194</f>
        <v>3.2222222222222223</v>
      </c>
      <c r="K200" s="14"/>
      <c r="L200" s="15">
        <f>rough!X194</f>
        <v>1.1827956989247312</v>
      </c>
      <c r="M200" s="13">
        <f>rough!AC194</f>
        <v>0.41818181818181815</v>
      </c>
      <c r="N200" s="14"/>
      <c r="O200" s="12" t="str">
        <f>rough!W194</f>
        <v/>
      </c>
      <c r="P200" s="13" t="str">
        <f>rough!AB194</f>
        <v/>
      </c>
    </row>
    <row r="201" spans="1:16" ht="14.25" customHeight="1">
      <c r="A201" s="6" t="s">
        <v>205</v>
      </c>
      <c r="C201" s="11">
        <f>rough!B195</f>
        <v>11678</v>
      </c>
      <c r="E201" s="12">
        <f>rough!V195</f>
        <v>0.44247787610619471</v>
      </c>
      <c r="F201" s="13">
        <f>rough!AA195</f>
        <v>6.54</v>
      </c>
      <c r="G201" s="14"/>
      <c r="H201" s="14"/>
      <c r="I201" s="12">
        <f>rough!Y195</f>
        <v>0.53030303030303028</v>
      </c>
      <c r="J201" s="13">
        <f>rough!AD195</f>
        <v>3.2</v>
      </c>
      <c r="K201" s="14"/>
      <c r="L201" s="15">
        <f>rough!X195</f>
        <v>1.3669724770642202</v>
      </c>
      <c r="M201" s="13">
        <f>rough!AC195</f>
        <v>0.51342281879194629</v>
      </c>
      <c r="N201" s="14"/>
      <c r="O201" s="12">
        <f>rough!W195</f>
        <v>0.55555555555555558</v>
      </c>
      <c r="P201" s="13">
        <f>rough!AB195</f>
        <v>1.2</v>
      </c>
    </row>
    <row r="202" spans="1:16" ht="14.25" customHeight="1">
      <c r="A202" s="6" t="s">
        <v>206</v>
      </c>
      <c r="C202" s="11">
        <f>rough!B196</f>
        <v>11770</v>
      </c>
      <c r="E202" s="12">
        <f>rough!V196</f>
        <v>0.86754966887417218</v>
      </c>
      <c r="F202" s="13">
        <f>rough!AA196</f>
        <v>2.6488549618320612</v>
      </c>
      <c r="G202" s="14"/>
      <c r="H202" s="14"/>
      <c r="I202" s="12">
        <f>rough!Y196</f>
        <v>1.2066666666666668</v>
      </c>
      <c r="J202" s="13">
        <f>rough!AD196</f>
        <v>0.77348066298342544</v>
      </c>
      <c r="K202" s="14"/>
      <c r="L202" s="15">
        <f>rough!X196</f>
        <v>0.97029702970297027</v>
      </c>
      <c r="M202" s="13">
        <f>rough!AC196</f>
        <v>0.90816326530612246</v>
      </c>
      <c r="N202" s="14"/>
      <c r="O202" s="12" t="str">
        <f>rough!W196</f>
        <v/>
      </c>
      <c r="P202" s="13" t="str">
        <f>rough!AB196</f>
        <v/>
      </c>
    </row>
    <row r="203" spans="1:16" ht="14.25" customHeight="1">
      <c r="A203" s="6" t="s">
        <v>207</v>
      </c>
      <c r="C203" s="11">
        <f>rough!B197</f>
        <v>6666</v>
      </c>
      <c r="E203" s="12">
        <f>rough!V197</f>
        <v>1.4054054054054055</v>
      </c>
      <c r="F203" s="13">
        <f>rough!AA197</f>
        <v>2.5064102564102564</v>
      </c>
      <c r="G203" s="14"/>
      <c r="H203" s="14"/>
      <c r="I203" s="12">
        <f>rough!Y197</f>
        <v>1.0196078431372548</v>
      </c>
      <c r="J203" s="13">
        <f>rough!AD197</f>
        <v>1.4038461538461537</v>
      </c>
      <c r="K203" s="14"/>
      <c r="L203" s="15">
        <f>rough!X197</f>
        <v>1.0917782026768643</v>
      </c>
      <c r="M203" s="13">
        <f>rough!AC197</f>
        <v>0.25043782837127848</v>
      </c>
      <c r="N203" s="14"/>
      <c r="O203" s="12" t="str">
        <f>rough!W197</f>
        <v/>
      </c>
      <c r="P203" s="13" t="str">
        <f>rough!AB197</f>
        <v/>
      </c>
    </row>
    <row r="204" spans="1:16" ht="14.25" customHeight="1">
      <c r="A204" s="6" t="s">
        <v>208</v>
      </c>
      <c r="C204" s="11">
        <f>rough!B198</f>
        <v>840</v>
      </c>
      <c r="E204" s="12">
        <f>rough!V198</f>
        <v>1.6428571428571428</v>
      </c>
      <c r="F204" s="13">
        <f>rough!AA198</f>
        <v>2.652173913043478</v>
      </c>
      <c r="G204" s="14"/>
      <c r="H204" s="14"/>
      <c r="I204" s="12">
        <f>rough!Y198</f>
        <v>1.25</v>
      </c>
      <c r="J204" s="13">
        <f>rough!AD198</f>
        <v>3.4</v>
      </c>
      <c r="K204" s="14"/>
      <c r="L204" s="15" t="str">
        <f>rough!X198</f>
        <v/>
      </c>
      <c r="M204" s="13" t="str">
        <f>rough!AC198</f>
        <v/>
      </c>
      <c r="N204" s="14"/>
      <c r="O204" s="12" t="str">
        <f>rough!W198</f>
        <v/>
      </c>
      <c r="P204" s="13" t="str">
        <f>rough!AB198</f>
        <v/>
      </c>
    </row>
    <row r="205" spans="1:16" ht="14.25" customHeight="1">
      <c r="A205" s="6" t="s">
        <v>209</v>
      </c>
      <c r="C205" s="11">
        <f>rough!B199</f>
        <v>17267</v>
      </c>
      <c r="E205" s="12">
        <f>rough!V199</f>
        <v>0.75555555555555554</v>
      </c>
      <c r="F205" s="13">
        <f>rough!AA199</f>
        <v>4.2352941176470589</v>
      </c>
      <c r="G205" s="14"/>
      <c r="H205" s="14"/>
      <c r="I205" s="12">
        <f>rough!Y199</f>
        <v>0.82380952380952377</v>
      </c>
      <c r="J205" s="13">
        <f>rough!AD199</f>
        <v>1.5780346820809248</v>
      </c>
      <c r="K205" s="14"/>
      <c r="L205" s="15">
        <f>rough!X199</f>
        <v>0.92393736017897088</v>
      </c>
      <c r="M205" s="13">
        <f>rough!AC199</f>
        <v>0.73849878934624702</v>
      </c>
      <c r="N205" s="14"/>
      <c r="O205" s="12">
        <f>rough!W199</f>
        <v>1</v>
      </c>
      <c r="P205" s="13">
        <f>rough!AB199</f>
        <v>0.22222222222222221</v>
      </c>
    </row>
    <row r="206" spans="1:16" ht="14.25" customHeight="1">
      <c r="A206" s="6" t="s">
        <v>210</v>
      </c>
      <c r="C206" s="11">
        <f>rough!B200</f>
        <v>131307</v>
      </c>
      <c r="E206" s="12">
        <f>rough!V200</f>
        <v>0.91812865497076024</v>
      </c>
      <c r="F206" s="13">
        <f>rough!AA200</f>
        <v>1.036624203821656</v>
      </c>
      <c r="G206" s="14"/>
      <c r="H206" s="14"/>
      <c r="I206" s="12">
        <f>rough!Y200</f>
        <v>0.76221928665785998</v>
      </c>
      <c r="J206" s="13">
        <f>rough!AD200</f>
        <v>2.6984402079722702</v>
      </c>
      <c r="K206" s="14"/>
      <c r="L206" s="15">
        <f>rough!X200</f>
        <v>1.0644346178142767</v>
      </c>
      <c r="M206" s="13">
        <f>rough!AC200</f>
        <v>0.27537091988130563</v>
      </c>
      <c r="N206" s="14"/>
      <c r="O206" s="12" t="str">
        <f>rough!W200</f>
        <v/>
      </c>
      <c r="P206" s="13" t="str">
        <f>rough!AB200</f>
        <v/>
      </c>
    </row>
    <row r="207" spans="1:16" ht="14.25" customHeight="1">
      <c r="A207" s="6" t="s">
        <v>211</v>
      </c>
      <c r="C207" s="11">
        <f>rough!B201</f>
        <v>9868</v>
      </c>
      <c r="E207" s="12">
        <f>rough!V201</f>
        <v>0.92920353982300885</v>
      </c>
      <c r="F207" s="13">
        <f>rough!AA201</f>
        <v>2.6</v>
      </c>
      <c r="G207" s="14"/>
      <c r="H207" s="14"/>
      <c r="I207" s="12">
        <f>rough!Y201</f>
        <v>1.1755725190839694</v>
      </c>
      <c r="J207" s="13">
        <f>rough!AD201</f>
        <v>1.2792207792207793</v>
      </c>
      <c r="K207" s="14"/>
      <c r="L207" s="15">
        <f>rough!X201</f>
        <v>1.8</v>
      </c>
      <c r="M207" s="13">
        <f>rough!AC201</f>
        <v>1.191358024691358</v>
      </c>
      <c r="N207" s="14"/>
      <c r="O207" s="12">
        <f>rough!W201</f>
        <v>0</v>
      </c>
      <c r="P207" s="13" t="str">
        <f>rough!AB201</f>
        <v/>
      </c>
    </row>
    <row r="208" spans="1:16" ht="14.25" customHeight="1">
      <c r="A208" s="6" t="s">
        <v>212</v>
      </c>
      <c r="C208" s="11">
        <f>rough!B202</f>
        <v>53079</v>
      </c>
      <c r="E208" s="12">
        <f>rough!V202</f>
        <v>1.0242424242424242</v>
      </c>
      <c r="F208" s="13">
        <f>rough!AA202</f>
        <v>1.6035502958579881</v>
      </c>
      <c r="G208" s="14"/>
      <c r="H208" s="14"/>
      <c r="I208" s="12" t="str">
        <f>rough!Y202</f>
        <v/>
      </c>
      <c r="J208" s="13">
        <f>rough!AD202</f>
        <v>1</v>
      </c>
      <c r="K208" s="14"/>
      <c r="L208" s="15">
        <f>rough!X202</f>
        <v>1.3946932006633499</v>
      </c>
      <c r="M208" s="13">
        <f>rough!AC202</f>
        <v>0.71819262782401905</v>
      </c>
      <c r="N208" s="14"/>
      <c r="O208" s="12" t="str">
        <f>rough!W202</f>
        <v/>
      </c>
      <c r="P208" s="13" t="str">
        <f>rough!AB202</f>
        <v/>
      </c>
    </row>
    <row r="209" spans="1:16" ht="14.25" customHeight="1">
      <c r="A209" s="6" t="s">
        <v>213</v>
      </c>
      <c r="C209" s="11">
        <f>rough!B203</f>
        <v>10106</v>
      </c>
      <c r="E209" s="12">
        <f>rough!V203</f>
        <v>0.62686567164179108</v>
      </c>
      <c r="F209" s="13">
        <f>rough!AA203</f>
        <v>4.3809523809523814</v>
      </c>
      <c r="G209" s="14"/>
      <c r="H209" s="14"/>
      <c r="I209" s="12">
        <f>rough!Y203</f>
        <v>0.9</v>
      </c>
      <c r="J209" s="13">
        <f>rough!AD203</f>
        <v>1.3777777777777778</v>
      </c>
      <c r="K209" s="14"/>
      <c r="L209" s="15">
        <f>rough!X203</f>
        <v>0.88053097345132747</v>
      </c>
      <c r="M209" s="13">
        <f>rough!AC203</f>
        <v>1.9949748743718594</v>
      </c>
      <c r="N209" s="14"/>
      <c r="O209" s="12">
        <f>rough!W203</f>
        <v>0</v>
      </c>
      <c r="P209" s="13" t="str">
        <f>rough!AB203</f>
        <v/>
      </c>
    </row>
    <row r="210" spans="1:16" ht="14.25" customHeight="1">
      <c r="A210" s="6" t="s">
        <v>214</v>
      </c>
      <c r="C210" s="11">
        <f>rough!B204</f>
        <v>7833</v>
      </c>
      <c r="E210" s="12">
        <f>rough!V204</f>
        <v>0.73913043478260865</v>
      </c>
      <c r="F210" s="13">
        <f>rough!AA204</f>
        <v>7.0147058823529411</v>
      </c>
      <c r="G210" s="14"/>
      <c r="H210" s="14"/>
      <c r="I210" s="12">
        <f>rough!Y204</f>
        <v>0.91549295774647887</v>
      </c>
      <c r="J210" s="13">
        <f>rough!AD204</f>
        <v>5.1076923076923073</v>
      </c>
      <c r="K210" s="14"/>
      <c r="L210" s="15">
        <f>rough!X204</f>
        <v>1.0760000000000001</v>
      </c>
      <c r="M210" s="13">
        <f>rough!AC204</f>
        <v>1.7026022304832713</v>
      </c>
      <c r="N210" s="14"/>
      <c r="O210" s="12" t="str">
        <f>rough!W204</f>
        <v/>
      </c>
      <c r="P210" s="13" t="str">
        <f>rough!AB204</f>
        <v/>
      </c>
    </row>
    <row r="211" spans="1:16" ht="14.25" customHeight="1">
      <c r="A211" s="6" t="s">
        <v>215</v>
      </c>
      <c r="C211" s="11">
        <f>rough!B205</f>
        <v>28936</v>
      </c>
      <c r="E211" s="12">
        <f>rough!V205</f>
        <v>0.61176470588235299</v>
      </c>
      <c r="F211" s="13">
        <f>rough!AA205</f>
        <v>5.3301282051282053</v>
      </c>
      <c r="G211" s="14"/>
      <c r="H211" s="14"/>
      <c r="I211" s="12">
        <f>rough!Y205</f>
        <v>0.80634920634920637</v>
      </c>
      <c r="J211" s="13">
        <f>rough!AD205</f>
        <v>3.7401574803149606</v>
      </c>
      <c r="K211" s="14"/>
      <c r="L211" s="15">
        <f>rough!X205</f>
        <v>1.5591397849462365</v>
      </c>
      <c r="M211" s="13">
        <f>rough!AC205</f>
        <v>1.3103448275862069</v>
      </c>
      <c r="N211" s="14"/>
      <c r="O211" s="12">
        <f>rough!W205</f>
        <v>0.9</v>
      </c>
      <c r="P211" s="13">
        <f>rough!AB205</f>
        <v>13</v>
      </c>
    </row>
    <row r="212" spans="1:16" ht="14.25" customHeight="1">
      <c r="A212" s="6" t="s">
        <v>216</v>
      </c>
      <c r="C212" s="11">
        <f>rough!B206</f>
        <v>70660</v>
      </c>
      <c r="E212" s="12">
        <f>rough!V206</f>
        <v>1.0416666666666667</v>
      </c>
      <c r="F212" s="13">
        <f>rough!AA206</f>
        <v>2.8731034482758622</v>
      </c>
      <c r="G212" s="14"/>
      <c r="H212" s="14"/>
      <c r="I212" s="12">
        <f>rough!Y206</f>
        <v>0.98383084577114432</v>
      </c>
      <c r="J212" s="13">
        <f>rough!AD206</f>
        <v>1.0872313527180784</v>
      </c>
      <c r="K212" s="14"/>
      <c r="L212" s="15">
        <f>rough!X206</f>
        <v>1.0780619111709286</v>
      </c>
      <c r="M212" s="13">
        <f>rough!AC206</f>
        <v>0.43071161048689138</v>
      </c>
      <c r="N212" s="14"/>
      <c r="O212" s="12">
        <f>rough!W206</f>
        <v>0.78947368421052633</v>
      </c>
      <c r="P212" s="13">
        <f>rough!AB206</f>
        <v>1.0666666666666667</v>
      </c>
    </row>
    <row r="213" spans="1:16" ht="14.25" customHeight="1">
      <c r="A213" s="6" t="s">
        <v>217</v>
      </c>
      <c r="C213" s="11">
        <f>rough!B207</f>
        <v>5845</v>
      </c>
      <c r="E213" s="12">
        <f>rough!V207</f>
        <v>0.375</v>
      </c>
      <c r="F213" s="13">
        <f>rough!AA207</f>
        <v>4.4666666666666668</v>
      </c>
      <c r="G213" s="14"/>
      <c r="H213" s="14"/>
      <c r="I213" s="12">
        <f>rough!Y207</f>
        <v>1.2727272727272727</v>
      </c>
      <c r="J213" s="13">
        <f>rough!AD207</f>
        <v>6.7857142857142856</v>
      </c>
      <c r="K213" s="14"/>
      <c r="L213" s="15">
        <f>rough!X207</f>
        <v>1.8409090909090908</v>
      </c>
      <c r="M213" s="13">
        <f>rough!AC207</f>
        <v>1.2962962962962963</v>
      </c>
      <c r="N213" s="14"/>
      <c r="O213" s="12" t="str">
        <f>rough!W207</f>
        <v/>
      </c>
      <c r="P213" s="13" t="str">
        <f>rough!AB207</f>
        <v/>
      </c>
    </row>
    <row r="214" spans="1:16" ht="14.25" customHeight="1">
      <c r="A214" s="6" t="s">
        <v>218</v>
      </c>
      <c r="C214" s="11">
        <f>rough!B208</f>
        <v>2391</v>
      </c>
      <c r="E214" s="12">
        <f>rough!V208</f>
        <v>0.63636363636363635</v>
      </c>
      <c r="F214" s="13">
        <f>rough!AA208</f>
        <v>12.714285714285714</v>
      </c>
      <c r="G214" s="14"/>
      <c r="H214" s="14"/>
      <c r="I214" s="12">
        <f>rough!Y208</f>
        <v>0.96153846153846156</v>
      </c>
      <c r="J214" s="13">
        <f>rough!AD208</f>
        <v>0.96</v>
      </c>
      <c r="K214" s="14"/>
      <c r="L214" s="15">
        <f>rough!X208</f>
        <v>0.89743589743589747</v>
      </c>
      <c r="M214" s="13">
        <f>rough!AC208</f>
        <v>0.4</v>
      </c>
      <c r="N214" s="14"/>
      <c r="O214" s="12">
        <f>rough!W208</f>
        <v>1</v>
      </c>
      <c r="P214" s="13">
        <f>rough!AB208</f>
        <v>0</v>
      </c>
    </row>
    <row r="215" spans="1:16" ht="14.25" customHeight="1">
      <c r="A215" s="6" t="s">
        <v>219</v>
      </c>
      <c r="C215" s="11">
        <f>rough!B209</f>
        <v>16212</v>
      </c>
      <c r="E215" s="12">
        <f>rough!V209</f>
        <v>1.6822429906542056</v>
      </c>
      <c r="F215" s="13">
        <f>rough!AA209</f>
        <v>3.4055555555555554</v>
      </c>
      <c r="G215" s="14"/>
      <c r="H215" s="14"/>
      <c r="I215" s="12">
        <f>rough!Y209</f>
        <v>0.76500000000000001</v>
      </c>
      <c r="J215" s="13">
        <f>rough!AD209</f>
        <v>2.8562091503267975</v>
      </c>
      <c r="K215" s="14"/>
      <c r="L215" s="15">
        <f>rough!X209</f>
        <v>0.9773755656108597</v>
      </c>
      <c r="M215" s="13">
        <f>rough!AC209</f>
        <v>0.47685185185185186</v>
      </c>
      <c r="N215" s="14"/>
      <c r="O215" s="12">
        <f>rough!W209</f>
        <v>0.5</v>
      </c>
      <c r="P215" s="13">
        <f>rough!AB209</f>
        <v>0.5</v>
      </c>
    </row>
    <row r="216" spans="1:16" ht="14.25" customHeight="1">
      <c r="A216" s="6" t="s">
        <v>220</v>
      </c>
      <c r="C216" s="11">
        <f>rough!B210</f>
        <v>3229</v>
      </c>
      <c r="E216" s="12">
        <f>rough!V210</f>
        <v>0.6097560975609756</v>
      </c>
      <c r="F216" s="13">
        <f>rough!AA210</f>
        <v>13.28</v>
      </c>
      <c r="G216" s="14"/>
      <c r="H216" s="14"/>
      <c r="I216" s="12">
        <f>rough!Y210</f>
        <v>0.52631578947368418</v>
      </c>
      <c r="J216" s="13">
        <f>rough!AD210</f>
        <v>9.6999999999999993</v>
      </c>
      <c r="K216" s="14"/>
      <c r="L216" s="15">
        <f>rough!X210</f>
        <v>1.2040816326530612</v>
      </c>
      <c r="M216" s="13">
        <f>rough!AC210</f>
        <v>1.271186440677966</v>
      </c>
      <c r="N216" s="14"/>
      <c r="O216" s="12" t="str">
        <f>rough!W210</f>
        <v/>
      </c>
      <c r="P216" s="13" t="str">
        <f>rough!AB210</f>
        <v/>
      </c>
    </row>
    <row r="217" spans="1:16" ht="14.25" customHeight="1">
      <c r="A217" s="6" t="s">
        <v>221</v>
      </c>
      <c r="C217" s="11">
        <f>rough!B211</f>
        <v>24179</v>
      </c>
      <c r="E217" s="12">
        <f>rough!V211</f>
        <v>1.2463768115942029</v>
      </c>
      <c r="F217" s="13">
        <f>rough!AA211</f>
        <v>5.7441860465116283</v>
      </c>
      <c r="G217" s="14"/>
      <c r="H217" s="14"/>
      <c r="I217" s="12">
        <f>rough!Y211</f>
        <v>0.84705882352941175</v>
      </c>
      <c r="J217" s="13">
        <f>rough!AD211</f>
        <v>2.5833333333333335</v>
      </c>
      <c r="K217" s="14"/>
      <c r="L217" s="15">
        <f>rough!X211</f>
        <v>1.3975903614457832</v>
      </c>
      <c r="M217" s="13">
        <f>rough!AC211</f>
        <v>1.1724137931034482</v>
      </c>
      <c r="N217" s="14"/>
      <c r="O217" s="12">
        <f>rough!W211</f>
        <v>0.88888888888888884</v>
      </c>
      <c r="P217" s="13">
        <f>rough!AB211</f>
        <v>1</v>
      </c>
    </row>
    <row r="218" spans="1:16" ht="14.25" customHeight="1">
      <c r="A218" s="6" t="s">
        <v>222</v>
      </c>
      <c r="C218" s="11">
        <f>rough!B212</f>
        <v>2678</v>
      </c>
      <c r="E218" s="12">
        <f>rough!V212</f>
        <v>0.34042553191489361</v>
      </c>
      <c r="F218" s="13">
        <f>rough!AA212</f>
        <v>4.5625</v>
      </c>
      <c r="G218" s="14"/>
      <c r="H218" s="14"/>
      <c r="I218" s="12">
        <f>rough!Y212</f>
        <v>0.43333333333333335</v>
      </c>
      <c r="J218" s="13">
        <f>rough!AD212</f>
        <v>1.6923076923076923</v>
      </c>
      <c r="K218" s="14"/>
      <c r="L218" s="15">
        <f>rough!X212</f>
        <v>1.0588235294117647</v>
      </c>
      <c r="M218" s="13">
        <f>rough!AC212</f>
        <v>1.0277777777777777</v>
      </c>
      <c r="N218" s="14"/>
      <c r="O218" s="12" t="str">
        <f>rough!W212</f>
        <v/>
      </c>
      <c r="P218" s="13" t="str">
        <f>rough!AB212</f>
        <v/>
      </c>
    </row>
    <row r="219" spans="1:16" ht="14.25" customHeight="1">
      <c r="A219" s="6" t="s">
        <v>223</v>
      </c>
      <c r="C219" s="11">
        <f>rough!B213</f>
        <v>245209</v>
      </c>
      <c r="E219" s="12">
        <f>rough!V213</f>
        <v>0.89400921658986177</v>
      </c>
      <c r="F219" s="13">
        <f>rough!AA213</f>
        <v>1.3195876288659794</v>
      </c>
      <c r="G219" s="14"/>
      <c r="H219" s="14"/>
      <c r="I219" s="12">
        <f>rough!Y213</f>
        <v>1.0714285714285714</v>
      </c>
      <c r="J219" s="13">
        <f>rough!AD213</f>
        <v>1.2912280701754386</v>
      </c>
      <c r="K219" s="14"/>
      <c r="L219" s="15">
        <f>rough!X213</f>
        <v>1.1728706624605678</v>
      </c>
      <c r="M219" s="13">
        <f>rough!AC213</f>
        <v>0.58821947283485743</v>
      </c>
      <c r="N219" s="14"/>
      <c r="O219" s="12">
        <f>rough!W213</f>
        <v>0.77777777777777779</v>
      </c>
      <c r="P219" s="13">
        <f>rough!AB213</f>
        <v>0</v>
      </c>
    </row>
    <row r="220" spans="1:16" ht="14.25" customHeight="1">
      <c r="A220" s="6" t="s">
        <v>224</v>
      </c>
      <c r="C220" s="11">
        <f>rough!B214</f>
        <v>9888</v>
      </c>
      <c r="E220" s="12">
        <f>rough!V214</f>
        <v>1.5</v>
      </c>
      <c r="F220" s="13">
        <f>rough!AA214</f>
        <v>1.1736111111111112</v>
      </c>
      <c r="G220" s="14"/>
      <c r="H220" s="14"/>
      <c r="I220" s="12">
        <f>rough!Y214</f>
        <v>1.2410714285714286</v>
      </c>
      <c r="J220" s="13">
        <f>rough!AD214</f>
        <v>1.0071942446043165</v>
      </c>
      <c r="K220" s="14"/>
      <c r="L220" s="15">
        <f>rough!X214</f>
        <v>0.96296296296296291</v>
      </c>
      <c r="M220" s="13">
        <f>rough!AC214</f>
        <v>0.48076923076923078</v>
      </c>
      <c r="N220" s="14"/>
      <c r="O220" s="12" t="str">
        <f>rough!W214</f>
        <v/>
      </c>
      <c r="P220" s="13" t="str">
        <f>rough!AB214</f>
        <v/>
      </c>
    </row>
    <row r="221" spans="1:16" ht="14.25" customHeight="1">
      <c r="A221" s="6" t="s">
        <v>225</v>
      </c>
      <c r="C221" s="11">
        <f>rough!B215</f>
        <v>65934</v>
      </c>
      <c r="E221" s="12">
        <f>rough!V215</f>
        <v>0.85697538100820636</v>
      </c>
      <c r="F221" s="13">
        <f>rough!AA215</f>
        <v>4.5526675786593707</v>
      </c>
      <c r="G221" s="14"/>
      <c r="H221" s="14"/>
      <c r="I221" s="12">
        <f>rough!Y215</f>
        <v>1.0710900473933649</v>
      </c>
      <c r="J221" s="13">
        <f>rough!AD215</f>
        <v>5.1548672566371678</v>
      </c>
      <c r="K221" s="14"/>
      <c r="L221" s="15">
        <f>rough!X215</f>
        <v>0.97058823529411764</v>
      </c>
      <c r="M221" s="13">
        <f>rough!AC215</f>
        <v>5.4155844155844157</v>
      </c>
      <c r="N221" s="14"/>
      <c r="O221" s="12" t="str">
        <f>rough!W215</f>
        <v/>
      </c>
      <c r="P221" s="13" t="str">
        <f>rough!AB215</f>
        <v/>
      </c>
    </row>
    <row r="222" spans="1:16" ht="14.25" customHeight="1">
      <c r="A222" s="6" t="s">
        <v>226</v>
      </c>
      <c r="C222" s="11">
        <f>rough!B216</f>
        <v>9343</v>
      </c>
      <c r="E222" s="12">
        <f>rough!V216</f>
        <v>1.7876106194690264</v>
      </c>
      <c r="F222" s="13">
        <f>rough!AA216</f>
        <v>1.2772277227722773</v>
      </c>
      <c r="G222" s="14"/>
      <c r="H222" s="14"/>
      <c r="I222" s="12">
        <f>rough!Y216</f>
        <v>1.5446428571428572</v>
      </c>
      <c r="J222" s="13">
        <f>rough!AD216</f>
        <v>1.1329479768786128</v>
      </c>
      <c r="K222" s="14"/>
      <c r="L222" s="15">
        <f>rough!X216</f>
        <v>1.0381165919282511</v>
      </c>
      <c r="M222" s="13">
        <f>rough!AC216</f>
        <v>0.59611231101511875</v>
      </c>
      <c r="N222" s="14"/>
      <c r="O222" s="12">
        <f>rough!W216</f>
        <v>3</v>
      </c>
      <c r="P222" s="13">
        <f>rough!AB216</f>
        <v>1</v>
      </c>
    </row>
    <row r="223" spans="1:16" ht="14.25" customHeight="1">
      <c r="A223" s="6" t="s">
        <v>227</v>
      </c>
      <c r="C223" s="11">
        <f>rough!B217</f>
        <v>1397</v>
      </c>
      <c r="E223" s="12">
        <f>rough!V217</f>
        <v>0.3125</v>
      </c>
      <c r="F223" s="13">
        <f>rough!AA217</f>
        <v>14.6</v>
      </c>
      <c r="G223" s="14"/>
      <c r="H223" s="14"/>
      <c r="I223" s="12">
        <f>rough!Y217</f>
        <v>0.35294117647058826</v>
      </c>
      <c r="J223" s="13">
        <f>rough!AD217</f>
        <v>8.6666666666666661</v>
      </c>
      <c r="K223" s="14"/>
      <c r="L223" s="15">
        <f>rough!X217</f>
        <v>1.0277777777777777</v>
      </c>
      <c r="M223" s="13">
        <f>rough!AC217</f>
        <v>0.64864864864864868</v>
      </c>
      <c r="N223" s="14"/>
      <c r="O223" s="12" t="str">
        <f>rough!W217</f>
        <v/>
      </c>
      <c r="P223" s="13" t="str">
        <f>rough!AB217</f>
        <v/>
      </c>
    </row>
    <row r="224" spans="1:16" ht="14.25" customHeight="1">
      <c r="A224" s="6" t="s">
        <v>228</v>
      </c>
      <c r="C224" s="11">
        <f>rough!B218</f>
        <v>1218</v>
      </c>
      <c r="E224" s="12">
        <f>rough!V218</f>
        <v>0.63636363636363635</v>
      </c>
      <c r="F224" s="13">
        <f>rough!AA218</f>
        <v>9.2857142857142865</v>
      </c>
      <c r="G224" s="14"/>
      <c r="H224" s="14"/>
      <c r="I224" s="12">
        <f>rough!Y218</f>
        <v>0.18181818181818182</v>
      </c>
      <c r="J224" s="13">
        <f>rough!AD218</f>
        <v>25.5</v>
      </c>
      <c r="K224" s="14"/>
      <c r="L224" s="15">
        <f>rough!X218</f>
        <v>4</v>
      </c>
      <c r="M224" s="13">
        <f>rough!AC218</f>
        <v>1.25</v>
      </c>
      <c r="N224" s="14"/>
      <c r="O224" s="12" t="str">
        <f>rough!W218</f>
        <v/>
      </c>
      <c r="P224" s="13" t="str">
        <f>rough!AB218</f>
        <v/>
      </c>
    </row>
    <row r="225" spans="1:16" ht="14.25" customHeight="1">
      <c r="A225" s="6" t="s">
        <v>229</v>
      </c>
      <c r="C225" s="11">
        <f>rough!B219</f>
        <v>3221</v>
      </c>
      <c r="E225" s="12">
        <f>rough!V219</f>
        <v>0.87804878048780488</v>
      </c>
      <c r="F225" s="13">
        <f>rough!AA219</f>
        <v>3.25</v>
      </c>
      <c r="G225" s="14"/>
      <c r="H225" s="14"/>
      <c r="I225" s="12">
        <f>rough!Y219</f>
        <v>1</v>
      </c>
      <c r="J225" s="13">
        <f>rough!AD219</f>
        <v>1.6111111111111112</v>
      </c>
      <c r="K225" s="14"/>
      <c r="L225" s="15">
        <f>rough!X219</f>
        <v>0.82608695652173914</v>
      </c>
      <c r="M225" s="13">
        <f>rough!AC219</f>
        <v>0.46491228070175439</v>
      </c>
      <c r="N225" s="14"/>
      <c r="O225" s="12" t="str">
        <f>rough!W219</f>
        <v/>
      </c>
      <c r="P225" s="13" t="str">
        <f>rough!AB219</f>
        <v/>
      </c>
    </row>
    <row r="226" spans="1:16" ht="14.25" customHeight="1">
      <c r="A226" s="6" t="s">
        <v>230</v>
      </c>
      <c r="C226" s="11">
        <f>rough!B220</f>
        <v>6955</v>
      </c>
      <c r="E226" s="12">
        <f>rough!V220</f>
        <v>0.80281690140845074</v>
      </c>
      <c r="F226" s="13">
        <f>rough!AA220</f>
        <v>2.3333333333333335</v>
      </c>
      <c r="G226" s="14"/>
      <c r="H226" s="14"/>
      <c r="I226" s="12">
        <f>rough!Y220</f>
        <v>0.8833333333333333</v>
      </c>
      <c r="J226" s="13">
        <f>rough!AD220</f>
        <v>2.1132075471698113</v>
      </c>
      <c r="K226" s="14"/>
      <c r="L226" s="15">
        <f>rough!X220</f>
        <v>1.058139534883721</v>
      </c>
      <c r="M226" s="13">
        <f>rough!AC220</f>
        <v>0.79120879120879117</v>
      </c>
      <c r="N226" s="14"/>
      <c r="O226" s="12" t="str">
        <f>rough!W220</f>
        <v/>
      </c>
      <c r="P226" s="13" t="str">
        <f>rough!AB220</f>
        <v/>
      </c>
    </row>
    <row r="227" spans="1:16" ht="14.25" customHeight="1">
      <c r="A227" s="6" t="s">
        <v>231</v>
      </c>
      <c r="C227" s="11">
        <f>rough!B221</f>
        <v>2182947</v>
      </c>
      <c r="E227" s="12">
        <f>rough!V221</f>
        <v>0.98567979809063977</v>
      </c>
      <c r="F227" s="13">
        <f>rough!AA221</f>
        <v>0.80918452546618425</v>
      </c>
      <c r="G227" s="14"/>
      <c r="H227" s="14"/>
      <c r="I227" s="12">
        <f>rough!Y221</f>
        <v>1.0525170778401427</v>
      </c>
      <c r="J227" s="13">
        <f>rough!AD221</f>
        <v>0.74658949979330302</v>
      </c>
      <c r="K227" s="14"/>
      <c r="L227" s="15">
        <f>rough!X221</f>
        <v>1.1348720224885338</v>
      </c>
      <c r="M227" s="13">
        <f>rough!AC221</f>
        <v>0.36127551951607434</v>
      </c>
      <c r="N227" s="14"/>
      <c r="O227" s="12">
        <f>rough!W221</f>
        <v>1.075392670157068</v>
      </c>
      <c r="P227" s="13">
        <f>rough!AB221</f>
        <v>0.20253164556962025</v>
      </c>
    </row>
    <row r="228" spans="1:16" ht="14.25" customHeight="1">
      <c r="A228" s="6" t="s">
        <v>232</v>
      </c>
      <c r="C228" s="11">
        <f>rough!B222</f>
        <v>146836</v>
      </c>
      <c r="E228" s="12">
        <f>rough!V222</f>
        <v>0.88633754305396095</v>
      </c>
      <c r="F228" s="13">
        <f>rough!AA222</f>
        <v>1.7577720207253886</v>
      </c>
      <c r="G228" s="14"/>
      <c r="H228" s="14"/>
      <c r="I228" s="12">
        <f>rough!Y222</f>
        <v>0.83491821985545833</v>
      </c>
      <c r="J228" s="13">
        <f>rough!AD222</f>
        <v>1.8323462414578588</v>
      </c>
      <c r="K228" s="14"/>
      <c r="L228" s="15">
        <f>rough!X222</f>
        <v>1.0874340949033392</v>
      </c>
      <c r="M228" s="13">
        <f>rough!AC222</f>
        <v>0.51838383838383839</v>
      </c>
      <c r="N228" s="14"/>
      <c r="O228" s="12">
        <f>rough!W222</f>
        <v>1.2921348314606742</v>
      </c>
      <c r="P228" s="13">
        <f>rough!AB222</f>
        <v>0.8</v>
      </c>
    </row>
    <row r="229" spans="1:16" ht="14.25" customHeight="1">
      <c r="A229" s="6" t="s">
        <v>233</v>
      </c>
      <c r="C229" s="11">
        <f>rough!B223</f>
        <v>687</v>
      </c>
      <c r="E229" s="12">
        <f>rough!V223</f>
        <v>0</v>
      </c>
      <c r="F229" s="13" t="str">
        <f>rough!AA223</f>
        <v/>
      </c>
      <c r="G229" s="14"/>
      <c r="H229" s="14"/>
      <c r="I229" s="12">
        <f>rough!Y223</f>
        <v>0</v>
      </c>
      <c r="J229" s="13" t="str">
        <f>rough!AD223</f>
        <v/>
      </c>
      <c r="K229" s="14"/>
      <c r="L229" s="15">
        <f>rough!X223</f>
        <v>0</v>
      </c>
      <c r="M229" s="13" t="str">
        <f>rough!AC223</f>
        <v/>
      </c>
      <c r="N229" s="14"/>
      <c r="O229" s="12" t="str">
        <f>rough!W223</f>
        <v/>
      </c>
      <c r="P229" s="13" t="str">
        <f>rough!AB223</f>
        <v/>
      </c>
    </row>
    <row r="230" spans="1:16" ht="14.25" customHeight="1">
      <c r="A230" s="6" t="s">
        <v>234</v>
      </c>
      <c r="C230" s="11">
        <f>rough!B224</f>
        <v>11547</v>
      </c>
      <c r="E230" s="12">
        <f>rough!V224</f>
        <v>1</v>
      </c>
      <c r="F230" s="13">
        <f>rough!AA224</f>
        <v>0.86330935251798557</v>
      </c>
      <c r="G230" s="14"/>
      <c r="H230" s="14"/>
      <c r="I230" s="12">
        <f>rough!Y224</f>
        <v>1.0970149253731343</v>
      </c>
      <c r="J230" s="13">
        <f>rough!AD224</f>
        <v>0.68707482993197277</v>
      </c>
      <c r="K230" s="14"/>
      <c r="L230" s="15">
        <f>rough!X224</f>
        <v>1.1231422505307855</v>
      </c>
      <c r="M230" s="13">
        <f>rough!AC224</f>
        <v>0.44045368620037806</v>
      </c>
      <c r="N230" s="14"/>
      <c r="O230" s="12">
        <f>rough!W224</f>
        <v>1.3529411764705883</v>
      </c>
      <c r="P230" s="13">
        <f>rough!AB224</f>
        <v>0.69565217391304346</v>
      </c>
    </row>
    <row r="231" spans="1:16" ht="14.25" customHeight="1">
      <c r="A231" s="6" t="s">
        <v>235</v>
      </c>
      <c r="C231" s="11">
        <f>rough!B225</f>
        <v>1526</v>
      </c>
      <c r="E231" s="12">
        <f>rough!V225</f>
        <v>0.04</v>
      </c>
      <c r="F231" s="13">
        <f>rough!AA225</f>
        <v>242</v>
      </c>
      <c r="G231" s="14"/>
      <c r="H231" s="14"/>
      <c r="I231" s="12">
        <f>rough!Y225</f>
        <v>0.125</v>
      </c>
      <c r="J231" s="13">
        <f>rough!AD225</f>
        <v>69.5</v>
      </c>
      <c r="K231" s="14"/>
      <c r="L231" s="15">
        <f>rough!X225</f>
        <v>1.037037037037037</v>
      </c>
      <c r="M231" s="13">
        <f>rough!AC225</f>
        <v>3.9285714285714284</v>
      </c>
      <c r="N231" s="14"/>
      <c r="O231" s="12">
        <f>rough!W225</f>
        <v>0</v>
      </c>
      <c r="P231" s="13" t="str">
        <f>rough!AB225</f>
        <v/>
      </c>
    </row>
    <row r="232" spans="1:16" ht="14.25" customHeight="1">
      <c r="A232" s="6" t="s">
        <v>236</v>
      </c>
      <c r="C232" s="11">
        <f>rough!B226</f>
        <v>31357</v>
      </c>
      <c r="E232" s="12">
        <f>rough!V226</f>
        <v>1.1893203883495145</v>
      </c>
      <c r="F232" s="13">
        <f>rough!AA226</f>
        <v>3.3714285714285714</v>
      </c>
      <c r="G232" s="14"/>
      <c r="H232" s="14"/>
      <c r="I232" s="12">
        <f>rough!Y226</f>
        <v>1.1746031746031746</v>
      </c>
      <c r="J232" s="13">
        <f>rough!AD226</f>
        <v>1.318918918918919</v>
      </c>
      <c r="K232" s="14"/>
      <c r="L232" s="15">
        <f>rough!X226</f>
        <v>1.0952380952380953</v>
      </c>
      <c r="M232" s="13">
        <f>rough!AC226</f>
        <v>0.68515742128935531</v>
      </c>
      <c r="N232" s="14"/>
      <c r="O232" s="12">
        <f>rough!W226</f>
        <v>0.26666666666666666</v>
      </c>
      <c r="P232" s="13">
        <f>rough!AB226</f>
        <v>6.25</v>
      </c>
    </row>
    <row r="233" spans="1:16" ht="14.25" customHeight="1">
      <c r="A233" s="6" t="s">
        <v>237</v>
      </c>
      <c r="C233" s="11">
        <f>rough!B227</f>
        <v>119057</v>
      </c>
      <c r="E233" s="12">
        <f>rough!V227</f>
        <v>0.85777126099706746</v>
      </c>
      <c r="F233" s="13">
        <f>rough!AA227</f>
        <v>2.0376068376068375</v>
      </c>
      <c r="G233" s="14"/>
      <c r="H233" s="14"/>
      <c r="I233" s="12">
        <f>rough!Y227</f>
        <v>1.1111825192802056</v>
      </c>
      <c r="J233" s="13">
        <f>rough!AD227</f>
        <v>1.7212261422787738</v>
      </c>
      <c r="K233" s="14"/>
      <c r="L233" s="15">
        <f>rough!X227</f>
        <v>1.07470703125</v>
      </c>
      <c r="M233" s="13">
        <f>rough!AC227</f>
        <v>0.54566106315311225</v>
      </c>
      <c r="N233" s="14"/>
      <c r="O233" s="12">
        <f>rough!W227</f>
        <v>0.73469387755102045</v>
      </c>
      <c r="P233" s="13">
        <f>rough!AB227</f>
        <v>2.9722222222222223</v>
      </c>
    </row>
    <row r="234" spans="1:16" ht="14.25" customHeight="1">
      <c r="A234" s="6" t="s">
        <v>238</v>
      </c>
      <c r="C234" s="11">
        <f>rough!B228</f>
        <v>1334961</v>
      </c>
      <c r="E234" s="12">
        <f>rough!V228</f>
        <v>0.81064654720737717</v>
      </c>
      <c r="F234" s="13">
        <f>rough!AA228</f>
        <v>3.1358583247156151</v>
      </c>
      <c r="G234" s="14"/>
      <c r="H234" s="14"/>
      <c r="I234" s="12">
        <f>rough!Y228</f>
        <v>0.89774963634807903</v>
      </c>
      <c r="J234" s="13">
        <f>rough!AD228</f>
        <v>1.3201486847121617</v>
      </c>
      <c r="K234" s="14"/>
      <c r="L234" s="15">
        <f>rough!X228</f>
        <v>1.1111470374262389</v>
      </c>
      <c r="M234" s="13">
        <f>rough!AC228</f>
        <v>0.72057325767495994</v>
      </c>
      <c r="N234" s="14"/>
      <c r="O234" s="12">
        <f>rough!W228</f>
        <v>0.76254826254826258</v>
      </c>
      <c r="P234" s="13">
        <f>rough!AB228</f>
        <v>0.6860759493670886</v>
      </c>
    </row>
    <row r="235" spans="1:16" ht="14.25" customHeight="1">
      <c r="A235" s="6" t="s">
        <v>239</v>
      </c>
      <c r="C235" s="11">
        <f>rough!B229</f>
        <v>14228</v>
      </c>
      <c r="E235" s="12">
        <f>rough!V229</f>
        <v>5.7142857142857144</v>
      </c>
      <c r="F235" s="13">
        <f>rough!AA229</f>
        <v>62.075000000000003</v>
      </c>
      <c r="G235" s="14"/>
      <c r="H235" s="14"/>
      <c r="I235" s="12">
        <f>rough!Y229</f>
        <v>3.7142857142857144</v>
      </c>
      <c r="J235" s="13">
        <f>rough!AD229</f>
        <v>107.11538461538461</v>
      </c>
      <c r="K235" s="14"/>
      <c r="L235" s="15">
        <f>rough!X229</f>
        <v>1.1379310344827587</v>
      </c>
      <c r="M235" s="13">
        <f>rough!AC229</f>
        <v>5.5858585858585856</v>
      </c>
      <c r="N235" s="14"/>
      <c r="O235" s="12">
        <f>rough!W229</f>
        <v>1</v>
      </c>
      <c r="P235" s="13">
        <f>rough!AB229</f>
        <v>9</v>
      </c>
    </row>
    <row r="236" spans="1:16" ht="14.25" customHeight="1">
      <c r="A236" s="6" t="s">
        <v>240</v>
      </c>
      <c r="C236" s="11">
        <f>rough!B230</f>
        <v>20382</v>
      </c>
      <c r="E236" s="12">
        <f>rough!V230</f>
        <v>0.80620155038759689</v>
      </c>
      <c r="F236" s="13">
        <f>rough!AA230</f>
        <v>7.1923076923076925</v>
      </c>
      <c r="G236" s="14"/>
      <c r="H236" s="14"/>
      <c r="I236" s="12">
        <f>rough!Y230</f>
        <v>0.75196850393700787</v>
      </c>
      <c r="J236" s="13">
        <f>rough!AD230</f>
        <v>3.4397905759162302</v>
      </c>
      <c r="K236" s="14"/>
      <c r="L236" s="15">
        <f>rough!X230</f>
        <v>1.2573964497041421</v>
      </c>
      <c r="M236" s="13">
        <f>rough!AC230</f>
        <v>0.51764705882352946</v>
      </c>
      <c r="N236" s="14"/>
      <c r="O236" s="12" t="str">
        <f>rough!W230</f>
        <v/>
      </c>
      <c r="P236" s="13" t="str">
        <f>rough!AB230</f>
        <v/>
      </c>
    </row>
    <row r="237" spans="1:16" ht="14.25" customHeight="1">
      <c r="A237" s="6" t="s">
        <v>241</v>
      </c>
      <c r="C237" s="11">
        <f>rough!B231</f>
        <v>43281</v>
      </c>
      <c r="E237" s="12">
        <f>rough!V231</f>
        <v>0.86163522012578619</v>
      </c>
      <c r="F237" s="13">
        <f>rough!AA231</f>
        <v>3.5352798053527978</v>
      </c>
      <c r="G237" s="14"/>
      <c r="H237" s="14"/>
      <c r="I237" s="12">
        <f>rough!Y231</f>
        <v>0.82494969818913477</v>
      </c>
      <c r="J237" s="13">
        <f>rough!AD231</f>
        <v>2.295121951219512</v>
      </c>
      <c r="K237" s="14"/>
      <c r="L237" s="15">
        <f>rough!X231</f>
        <v>1.0733197556008147</v>
      </c>
      <c r="M237" s="13">
        <f>rough!AC231</f>
        <v>0.97343453510436428</v>
      </c>
      <c r="N237" s="14"/>
      <c r="O237" s="12">
        <f>rough!W231</f>
        <v>0</v>
      </c>
      <c r="P237" s="13" t="str">
        <f>rough!AB231</f>
        <v/>
      </c>
    </row>
    <row r="238" spans="1:16" ht="14.25" customHeight="1">
      <c r="A238" s="6" t="s">
        <v>242</v>
      </c>
      <c r="C238" s="11">
        <f>rough!B232</f>
        <v>3109</v>
      </c>
      <c r="E238" s="12">
        <f>rough!V232</f>
        <v>0.83870967741935487</v>
      </c>
      <c r="F238" s="13">
        <f>rough!AA232</f>
        <v>4.5</v>
      </c>
      <c r="G238" s="14"/>
      <c r="H238" s="14"/>
      <c r="I238" s="12">
        <f>rough!Y232</f>
        <v>0.55172413793103448</v>
      </c>
      <c r="J238" s="13">
        <f>rough!AD232</f>
        <v>5.5625</v>
      </c>
      <c r="K238" s="14"/>
      <c r="L238" s="15">
        <f>rough!X232</f>
        <v>0.38461538461538464</v>
      </c>
      <c r="M238" s="13">
        <f>rough!AC232</f>
        <v>5.3</v>
      </c>
      <c r="N238" s="14"/>
      <c r="O238" s="12" t="str">
        <f>rough!W232</f>
        <v/>
      </c>
      <c r="P238" s="13" t="str">
        <f>rough!AB232</f>
        <v/>
      </c>
    </row>
    <row r="239" spans="1:16" ht="14.25" customHeight="1">
      <c r="A239" s="6" t="s">
        <v>243</v>
      </c>
      <c r="C239" s="11">
        <f>rough!B233</f>
        <v>24960</v>
      </c>
      <c r="E239" s="12">
        <f>rough!V233</f>
        <v>0.65981735159817356</v>
      </c>
      <c r="F239" s="13">
        <f>rough!AA233</f>
        <v>2.4290657439446366</v>
      </c>
      <c r="G239" s="14"/>
      <c r="H239" s="14"/>
      <c r="I239" s="12">
        <f>rough!Y233</f>
        <v>0.85795454545454541</v>
      </c>
      <c r="J239" s="13">
        <f>rough!AD233</f>
        <v>1.380794701986755</v>
      </c>
      <c r="K239" s="14"/>
      <c r="L239" s="15">
        <f>rough!X233</f>
        <v>0.85985748218527314</v>
      </c>
      <c r="M239" s="13">
        <f>rough!AC233</f>
        <v>1.1616022099447514</v>
      </c>
      <c r="N239" s="14"/>
      <c r="O239" s="12" t="str">
        <f>rough!W233</f>
        <v/>
      </c>
      <c r="P239" s="13" t="str">
        <f>rough!AB233</f>
        <v/>
      </c>
    </row>
    <row r="240" spans="1:16" ht="14.25" customHeight="1">
      <c r="A240" s="6" t="s">
        <v>244</v>
      </c>
      <c r="C240" s="11">
        <f>rough!B234</f>
        <v>47720</v>
      </c>
      <c r="E240" s="12">
        <f>rough!V234</f>
        <v>0.49794238683127573</v>
      </c>
      <c r="F240" s="13">
        <f>rough!AA234</f>
        <v>3.0247933884297522</v>
      </c>
      <c r="G240" s="14"/>
      <c r="H240" s="14"/>
      <c r="I240" s="12">
        <f>rough!Y234</f>
        <v>0.78240740740740744</v>
      </c>
      <c r="J240" s="13">
        <f>rough!AD234</f>
        <v>1.5532544378698225</v>
      </c>
      <c r="K240" s="14"/>
      <c r="L240" s="15">
        <f>rough!X234</f>
        <v>0.59309021113243765</v>
      </c>
      <c r="M240" s="13">
        <f>rough!AC234</f>
        <v>0.84789644012944987</v>
      </c>
      <c r="N240" s="14"/>
      <c r="O240" s="12" t="str">
        <f>rough!W234</f>
        <v/>
      </c>
      <c r="P240" s="13" t="str">
        <f>rough!AB234</f>
        <v/>
      </c>
    </row>
    <row r="241" spans="1:16" ht="14.25" customHeight="1">
      <c r="A241" s="6" t="s">
        <v>245</v>
      </c>
      <c r="C241" s="11">
        <f>rough!B235</f>
        <v>64000</v>
      </c>
      <c r="E241" s="12">
        <f>rough!V235</f>
        <v>1.06265664160401</v>
      </c>
      <c r="F241" s="13">
        <f>rough!AA235</f>
        <v>2.0306603773584904</v>
      </c>
      <c r="G241" s="14"/>
      <c r="H241" s="14"/>
      <c r="I241" s="12">
        <f>rough!Y235</f>
        <v>1.0052493438320209</v>
      </c>
      <c r="J241" s="13">
        <f>rough!AD235</f>
        <v>1.2219321148825066</v>
      </c>
      <c r="K241" s="14"/>
      <c r="L241" s="15">
        <f>rough!X235</f>
        <v>1.2601626016260163</v>
      </c>
      <c r="M241" s="13">
        <f>rough!AC235</f>
        <v>0.57161290322580649</v>
      </c>
      <c r="N241" s="14"/>
      <c r="O241" s="12" t="str">
        <f>rough!W235</f>
        <v/>
      </c>
      <c r="P241" s="13" t="str">
        <f>rough!AB235</f>
        <v/>
      </c>
    </row>
    <row r="242" spans="1:16" ht="14.25" customHeight="1">
      <c r="A242" s="6" t="s">
        <v>246</v>
      </c>
      <c r="C242" s="11">
        <f>rough!B236</f>
        <v>91664</v>
      </c>
      <c r="E242" s="12">
        <f>rough!V236</f>
        <v>1.2901878914405009</v>
      </c>
      <c r="F242" s="13">
        <f>rough!AA236</f>
        <v>1.8689320388349515</v>
      </c>
      <c r="G242" s="14"/>
      <c r="H242" s="14"/>
      <c r="I242" s="12">
        <f>rough!Y236</f>
        <v>1.0972850678733033</v>
      </c>
      <c r="J242" s="13">
        <f>rough!AD236</f>
        <v>0.72646048109965633</v>
      </c>
      <c r="K242" s="14"/>
      <c r="L242" s="15">
        <f>rough!X236</f>
        <v>1.0508345978755691</v>
      </c>
      <c r="M242" s="13">
        <f>rough!AC236</f>
        <v>0.41010830324909747</v>
      </c>
      <c r="N242" s="14"/>
      <c r="O242" s="12" t="str">
        <f>rough!W236</f>
        <v/>
      </c>
      <c r="P242" s="13" t="str">
        <f>rough!AB236</f>
        <v/>
      </c>
    </row>
    <row r="243" spans="1:16" ht="14.25" customHeight="1">
      <c r="A243" s="6" t="s">
        <v>247</v>
      </c>
      <c r="C243" s="11">
        <f>rough!B237</f>
        <v>81268</v>
      </c>
      <c r="E243" s="12">
        <f>rough!V237</f>
        <v>0.93772241992882566</v>
      </c>
      <c r="F243" s="13">
        <f>rough!AA237</f>
        <v>1.7817836812144212</v>
      </c>
      <c r="G243" s="14"/>
      <c r="H243" s="14"/>
      <c r="I243" s="12">
        <f>rough!Y237</f>
        <v>1.0454545454545454</v>
      </c>
      <c r="J243" s="13">
        <f>rough!AD237</f>
        <v>1.4130434782608696</v>
      </c>
      <c r="K243" s="14"/>
      <c r="L243" s="15">
        <f>rough!X237</f>
        <v>1.0393081761006289</v>
      </c>
      <c r="M243" s="13">
        <f>rough!AC237</f>
        <v>1.2148260211800304</v>
      </c>
      <c r="N243" s="14"/>
      <c r="O243" s="12" t="str">
        <f>rough!W237</f>
        <v/>
      </c>
      <c r="P243" s="13" t="str">
        <f>rough!AB237</f>
        <v/>
      </c>
    </row>
    <row r="244" spans="1:16" ht="14.25" customHeight="1">
      <c r="A244" s="6" t="s">
        <v>248</v>
      </c>
      <c r="C244" s="11">
        <f>rough!B238</f>
        <v>63553</v>
      </c>
      <c r="E244" s="12">
        <f>rough!V238</f>
        <v>1.1970443349753694</v>
      </c>
      <c r="F244" s="13">
        <f>rough!AA238</f>
        <v>3.3950617283950617</v>
      </c>
      <c r="G244" s="14"/>
      <c r="H244" s="14"/>
      <c r="I244" s="12" t="str">
        <f>rough!Y238</f>
        <v/>
      </c>
      <c r="J244" s="13" t="str">
        <f>rough!AD238</f>
        <v/>
      </c>
      <c r="K244" s="14"/>
      <c r="L244" s="15">
        <f>rough!X238</f>
        <v>0.89038785834738621</v>
      </c>
      <c r="M244" s="13">
        <f>rough!AC238</f>
        <v>1.9375</v>
      </c>
      <c r="N244" s="14"/>
      <c r="O244" s="12" t="str">
        <f>rough!W238</f>
        <v/>
      </c>
      <c r="P244" s="13" t="str">
        <f>rough!AB238</f>
        <v/>
      </c>
    </row>
    <row r="245" spans="1:16" ht="14.25" customHeight="1">
      <c r="A245" s="6" t="s">
        <v>249</v>
      </c>
      <c r="C245" s="11">
        <f>rough!B239</f>
        <v>10966</v>
      </c>
      <c r="E245" s="12">
        <f>rough!V239</f>
        <v>1.4764705882352942</v>
      </c>
      <c r="F245" s="13">
        <f>rough!AA239</f>
        <v>0.96015936254980083</v>
      </c>
      <c r="G245" s="14"/>
      <c r="H245" s="14"/>
      <c r="I245" s="12">
        <f>rough!Y239</f>
        <v>1.0344827586206897</v>
      </c>
      <c r="J245" s="13">
        <f>rough!AD239</f>
        <v>0.64761904761904765</v>
      </c>
      <c r="K245" s="14"/>
      <c r="L245" s="15">
        <f>rough!X239</f>
        <v>1.0909090909090908</v>
      </c>
      <c r="M245" s="13">
        <f>rough!AC239</f>
        <v>0.83333333333333337</v>
      </c>
      <c r="N245" s="14"/>
      <c r="O245" s="12" t="str">
        <f>rough!W239</f>
        <v/>
      </c>
      <c r="P245" s="13" t="str">
        <f>rough!AB239</f>
        <v/>
      </c>
    </row>
    <row r="246" spans="1:16" ht="14.25" customHeight="1">
      <c r="A246" s="6" t="s">
        <v>250</v>
      </c>
      <c r="C246" s="11">
        <f>rough!B240</f>
        <v>37007</v>
      </c>
      <c r="E246" s="12">
        <f>rough!V240</f>
        <v>1.1871657754010696</v>
      </c>
      <c r="F246" s="13">
        <f>rough!AA240</f>
        <v>1.4909909909909911</v>
      </c>
      <c r="G246" s="14"/>
      <c r="H246" s="14"/>
      <c r="I246" s="12" t="str">
        <f>rough!Y240</f>
        <v/>
      </c>
      <c r="J246" s="13" t="str">
        <f>rough!AD240</f>
        <v/>
      </c>
      <c r="K246" s="14"/>
      <c r="L246" s="15">
        <f>rough!X240</f>
        <v>1.0081300813008129</v>
      </c>
      <c r="M246" s="13">
        <f>rough!AC240</f>
        <v>0.54838709677419351</v>
      </c>
      <c r="N246" s="14"/>
      <c r="O246" s="12" t="str">
        <f>rough!W240</f>
        <v/>
      </c>
      <c r="P246" s="13" t="str">
        <f>rough!AB240</f>
        <v/>
      </c>
    </row>
    <row r="247" spans="1:16" ht="14.25" customHeight="1">
      <c r="A247" s="6" t="s">
        <v>251</v>
      </c>
      <c r="C247" s="11">
        <f>rough!B241</f>
        <v>269148</v>
      </c>
      <c r="E247" s="12">
        <f>rough!V241</f>
        <v>0.9380479251899474</v>
      </c>
      <c r="F247" s="13">
        <f>rough!AA241</f>
        <v>1.1345794392523365</v>
      </c>
      <c r="G247" s="14"/>
      <c r="H247" s="14"/>
      <c r="I247" s="12">
        <f>rough!Y241</f>
        <v>0.92711370262390669</v>
      </c>
      <c r="J247" s="13">
        <f>rough!AD241</f>
        <v>1.578616352201258</v>
      </c>
      <c r="K247" s="14"/>
      <c r="L247" s="15">
        <f>rough!X241</f>
        <v>1.2251851851851852</v>
      </c>
      <c r="M247" s="13">
        <f>rough!AC241</f>
        <v>0.75977428456267637</v>
      </c>
      <c r="N247" s="14"/>
      <c r="O247" s="12" t="str">
        <f>rough!W241</f>
        <v/>
      </c>
      <c r="P247" s="13" t="str">
        <f>rough!AB241</f>
        <v/>
      </c>
    </row>
    <row r="248" spans="1:16" ht="14.25" customHeight="1">
      <c r="A248" s="6" t="s">
        <v>252</v>
      </c>
      <c r="C248" s="11">
        <f>rough!B242</f>
        <v>41739</v>
      </c>
      <c r="E248" s="12">
        <f>rough!V242</f>
        <v>0.70343137254901966</v>
      </c>
      <c r="F248" s="13">
        <f>rough!AA242</f>
        <v>8.6167247386759573</v>
      </c>
      <c r="G248" s="14"/>
      <c r="H248" s="14"/>
      <c r="I248" s="12">
        <f>rough!Y242</f>
        <v>0.71540469973890342</v>
      </c>
      <c r="J248" s="13">
        <f>rough!AD242</f>
        <v>5.8576642335766422</v>
      </c>
      <c r="K248" s="14"/>
      <c r="L248" s="15">
        <f>rough!X242</f>
        <v>1.2578347578347577</v>
      </c>
      <c r="M248" s="13">
        <f>rough!AC242</f>
        <v>1.5605889014722536</v>
      </c>
      <c r="N248" s="14"/>
      <c r="O248" s="12">
        <f>rough!W242</f>
        <v>0.04</v>
      </c>
      <c r="P248" s="13">
        <f>rough!AB242</f>
        <v>35</v>
      </c>
    </row>
    <row r="249" spans="1:16" ht="14.25" customHeight="1">
      <c r="A249" s="6" t="s">
        <v>253</v>
      </c>
      <c r="C249" s="11">
        <f>rough!B243</f>
        <v>4804</v>
      </c>
      <c r="E249" s="12">
        <f>rough!V243</f>
        <v>0.8571428571428571</v>
      </c>
      <c r="F249" s="13">
        <f>rough!AA243</f>
        <v>1.9912280701754386</v>
      </c>
      <c r="G249" s="14"/>
      <c r="H249" s="14"/>
      <c r="I249" s="12">
        <f>rough!Y243</f>
        <v>1.0961538461538463</v>
      </c>
      <c r="J249" s="13">
        <f>rough!AD243</f>
        <v>1.1052631578947369</v>
      </c>
      <c r="K249" s="14"/>
      <c r="L249" s="15">
        <f>rough!X243</f>
        <v>1.1009615384615385</v>
      </c>
      <c r="M249" s="13">
        <f>rough!AC243</f>
        <v>1.1091703056768558</v>
      </c>
      <c r="N249" s="14"/>
      <c r="O249" s="12" t="str">
        <f>rough!W243</f>
        <v/>
      </c>
      <c r="P249" s="13" t="str">
        <f>rough!AB243</f>
        <v/>
      </c>
    </row>
    <row r="250" spans="1:16" ht="14.25" customHeight="1">
      <c r="A250" s="6" t="s">
        <v>254</v>
      </c>
      <c r="C250" s="11">
        <f>rough!B244</f>
        <v>130180</v>
      </c>
      <c r="E250" s="12">
        <f>rough!V244</f>
        <v>1.0189165950128978</v>
      </c>
      <c r="F250" s="13">
        <f>rough!AA244</f>
        <v>2.0514767932489453</v>
      </c>
      <c r="G250" s="14"/>
      <c r="H250" s="14"/>
      <c r="I250" s="12">
        <f>rough!Y244</f>
        <v>0.87931034482758619</v>
      </c>
      <c r="J250" s="13">
        <f>rough!AD244</f>
        <v>1.1093911248710011</v>
      </c>
      <c r="K250" s="14"/>
      <c r="L250" s="15">
        <f>rough!X244</f>
        <v>0.9837576821773486</v>
      </c>
      <c r="M250" s="13">
        <f>rough!AC244</f>
        <v>0.96251673360107093</v>
      </c>
      <c r="N250" s="14"/>
      <c r="O250" s="12">
        <f>rough!W244</f>
        <v>0.79245283018867929</v>
      </c>
      <c r="P250" s="13">
        <f>rough!AB244</f>
        <v>0.88095238095238093</v>
      </c>
    </row>
    <row r="251" spans="1:16" ht="14.25" customHeight="1">
      <c r="A251" s="6" t="s">
        <v>255</v>
      </c>
      <c r="C251" s="11">
        <f>rough!B245</f>
        <v>12522</v>
      </c>
      <c r="E251" s="12">
        <f>rough!V245</f>
        <v>0.80701754385964908</v>
      </c>
      <c r="F251" s="13">
        <f>rough!AA245</f>
        <v>5.2898550724637685</v>
      </c>
      <c r="G251" s="14"/>
      <c r="H251" s="14"/>
      <c r="I251" s="12">
        <f>rough!Y245</f>
        <v>1.0610687022900764</v>
      </c>
      <c r="J251" s="13">
        <f>rough!AD245</f>
        <v>3.3884892086330933</v>
      </c>
      <c r="K251" s="14"/>
      <c r="L251" s="15">
        <f>rough!X245</f>
        <v>1.595959595959596</v>
      </c>
      <c r="M251" s="13">
        <f>rough!AC245</f>
        <v>0.42721518987341772</v>
      </c>
      <c r="N251" s="14"/>
      <c r="O251" s="12">
        <f>rough!W245</f>
        <v>1</v>
      </c>
      <c r="P251" s="13">
        <f>rough!AB245</f>
        <v>7.75</v>
      </c>
    </row>
    <row r="252" spans="1:16" ht="14.25" customHeight="1">
      <c r="A252" s="6" t="s">
        <v>256</v>
      </c>
      <c r="C252" s="11">
        <f>rough!B246</f>
        <v>20037</v>
      </c>
      <c r="E252" s="12">
        <f>rough!V246</f>
        <v>1.5175879396984924</v>
      </c>
      <c r="F252" s="13">
        <f>rough!AA246</f>
        <v>1.0264900662251655</v>
      </c>
      <c r="G252" s="14"/>
      <c r="H252" s="14"/>
      <c r="I252" s="12">
        <f>rough!Y246</f>
        <v>1.0136518771331058</v>
      </c>
      <c r="J252" s="13">
        <f>rough!AD246</f>
        <v>0.44107744107744107</v>
      </c>
      <c r="K252" s="14"/>
      <c r="L252" s="15">
        <f>rough!X246</f>
        <v>1.0675944333996024</v>
      </c>
      <c r="M252" s="13">
        <f>rough!AC246</f>
        <v>0.39106145251396646</v>
      </c>
      <c r="N252" s="14"/>
      <c r="O252" s="12">
        <f>rough!W246</f>
        <v>1.0714285714285714</v>
      </c>
      <c r="P252" s="13">
        <f>rough!AB246</f>
        <v>0.35555555555555557</v>
      </c>
    </row>
    <row r="253" spans="1:16" ht="14.25" customHeight="1">
      <c r="A253" s="6" t="s">
        <v>257</v>
      </c>
      <c r="C253" s="11">
        <f>rough!B247</f>
        <v>697191</v>
      </c>
      <c r="E253" s="12">
        <f>rough!V247</f>
        <v>0.86924493554327809</v>
      </c>
      <c r="F253" s="13">
        <f>rough!AA247</f>
        <v>1.0875706214689265</v>
      </c>
      <c r="G253" s="14"/>
      <c r="H253" s="14"/>
      <c r="I253" s="12">
        <f>rough!Y247</f>
        <v>1.0031434184675836</v>
      </c>
      <c r="J253" s="13">
        <f>rough!AD247</f>
        <v>1.027810419114767</v>
      </c>
      <c r="K253" s="14"/>
      <c r="L253" s="15">
        <f>rough!X247</f>
        <v>1.1702614379084968</v>
      </c>
      <c r="M253" s="13">
        <f>rough!AC247</f>
        <v>0.66964535046076512</v>
      </c>
      <c r="N253" s="14"/>
      <c r="O253" s="12">
        <f>rough!W247</f>
        <v>0.99307958477508651</v>
      </c>
      <c r="P253" s="13">
        <f>rough!AB247</f>
        <v>0.31707317073170732</v>
      </c>
    </row>
    <row r="254" spans="1:16" ht="14.25" customHeight="1">
      <c r="A254" s="6" t="s">
        <v>258</v>
      </c>
      <c r="C254" s="11">
        <f>rough!B248</f>
        <v>54183</v>
      </c>
      <c r="E254" s="12">
        <f>rough!V248</f>
        <v>1.0588235294117647</v>
      </c>
      <c r="F254" s="13">
        <f>rough!AA248</f>
        <v>2.2583333333333333</v>
      </c>
      <c r="G254" s="14"/>
      <c r="H254" s="14"/>
      <c r="I254" s="12">
        <f>rough!Y248</f>
        <v>1.3142857142857143</v>
      </c>
      <c r="J254" s="13">
        <f>rough!AD248</f>
        <v>1.274247491638796</v>
      </c>
      <c r="K254" s="14"/>
      <c r="L254" s="15">
        <f>rough!X248</f>
        <v>1.0709459459459461</v>
      </c>
      <c r="M254" s="13">
        <f>rough!AC248</f>
        <v>0.64037854889589907</v>
      </c>
      <c r="N254" s="14"/>
      <c r="O254" s="12">
        <f>rough!W248</f>
        <v>0.96</v>
      </c>
      <c r="P254" s="13">
        <f>rough!AB248</f>
        <v>4.1666666666666664E-2</v>
      </c>
    </row>
    <row r="255" spans="1:16" ht="14.25" customHeight="1">
      <c r="A255" s="6" t="s">
        <v>259</v>
      </c>
      <c r="C255" s="11">
        <f>rough!B249</f>
        <v>7414</v>
      </c>
      <c r="E255" s="12">
        <f>rough!V249</f>
        <v>0.73451327433628322</v>
      </c>
      <c r="F255" s="13">
        <f>rough!AA249</f>
        <v>3.4698795180722892</v>
      </c>
      <c r="G255" s="14"/>
      <c r="H255" s="14"/>
      <c r="I255" s="12">
        <f>rough!Y249</f>
        <v>0.5267857142857143</v>
      </c>
      <c r="J255" s="13">
        <f>rough!AD249</f>
        <v>5.0169491525423728</v>
      </c>
      <c r="K255" s="14"/>
      <c r="L255" s="15">
        <f>rough!X249</f>
        <v>1.0634920634920635</v>
      </c>
      <c r="M255" s="13">
        <f>rough!AC249</f>
        <v>2.4477611940298507</v>
      </c>
      <c r="N255" s="14"/>
      <c r="O255" s="12" t="str">
        <f>rough!W249</f>
        <v/>
      </c>
      <c r="P255" s="13" t="str">
        <f>rough!AB249</f>
        <v/>
      </c>
    </row>
    <row r="256" spans="1:16" ht="14.25" customHeight="1">
      <c r="A256" s="6" t="s">
        <v>260</v>
      </c>
      <c r="C256" s="11">
        <f>rough!B250</f>
        <v>78097</v>
      </c>
      <c r="E256" s="12">
        <f>rough!V250</f>
        <v>1.0994854202401372</v>
      </c>
      <c r="F256" s="13">
        <f>rough!AA250</f>
        <v>1.8190327613104524</v>
      </c>
      <c r="G256" s="14"/>
      <c r="H256" s="14"/>
      <c r="I256" s="12">
        <f>rough!Y250</f>
        <v>1.0785714285714285</v>
      </c>
      <c r="J256" s="13">
        <f>rough!AD250</f>
        <v>1.3940397350993377</v>
      </c>
      <c r="K256" s="14"/>
      <c r="L256" s="15">
        <f>rough!X250</f>
        <v>1.2597014925373133</v>
      </c>
      <c r="M256" s="13">
        <f>rough!AC250</f>
        <v>0.77902843601895733</v>
      </c>
      <c r="N256" s="14"/>
      <c r="O256" s="12" t="str">
        <f>rough!W250</f>
        <v/>
      </c>
      <c r="P256" s="13" t="str">
        <f>rough!AB250</f>
        <v/>
      </c>
    </row>
    <row r="257" spans="1:17" ht="14.25" customHeight="1">
      <c r="A257" s="6" t="s">
        <v>261</v>
      </c>
      <c r="C257" s="11">
        <f>rough!B251</f>
        <v>47921</v>
      </c>
      <c r="E257" s="12">
        <f>rough!V251</f>
        <v>0.68579234972677594</v>
      </c>
      <c r="F257" s="13">
        <f>rough!AA251</f>
        <v>2.1513944223107568</v>
      </c>
      <c r="G257" s="14"/>
      <c r="H257" s="14"/>
      <c r="I257" s="12">
        <f>rough!Y251</f>
        <v>0.97713097713097719</v>
      </c>
      <c r="J257" s="13">
        <f>rough!AD251</f>
        <v>1.5</v>
      </c>
      <c r="K257" s="14"/>
      <c r="L257" s="15">
        <f>rough!X251</f>
        <v>1.0493653032440056</v>
      </c>
      <c r="M257" s="13">
        <f>rough!AC251</f>
        <v>0.56048387096774188</v>
      </c>
      <c r="N257" s="14"/>
      <c r="O257" s="12">
        <f>rough!W251</f>
        <v>1.1000000000000001</v>
      </c>
      <c r="P257" s="13">
        <f>rough!AB251</f>
        <v>1.6363636363636365</v>
      </c>
    </row>
    <row r="258" spans="1:17" ht="14.25" customHeight="1">
      <c r="A258" s="6" t="s">
        <v>262</v>
      </c>
      <c r="C258" s="11">
        <f>rough!B252</f>
        <v>7468</v>
      </c>
      <c r="E258" s="12">
        <f>rough!V252</f>
        <v>0.67567567567567566</v>
      </c>
      <c r="F258" s="13">
        <f>rough!AA252</f>
        <v>5.04</v>
      </c>
      <c r="G258" s="14"/>
      <c r="H258" s="14"/>
      <c r="I258" s="12">
        <f>rough!Y252</f>
        <v>1.0606060606060606</v>
      </c>
      <c r="J258" s="13">
        <f>rough!AD252</f>
        <v>1.6</v>
      </c>
      <c r="K258" s="14"/>
      <c r="L258" s="15">
        <f>rough!X252</f>
        <v>1.1470588235294117</v>
      </c>
      <c r="M258" s="13">
        <f>rough!AC252</f>
        <v>0.78205128205128205</v>
      </c>
      <c r="N258" s="14"/>
      <c r="O258" s="12" t="str">
        <f>rough!W252</f>
        <v/>
      </c>
      <c r="P258" s="13" t="str">
        <f>rough!AB252</f>
        <v/>
      </c>
    </row>
    <row r="259" spans="1:17" ht="14.25" customHeight="1">
      <c r="A259" s="6" t="s">
        <v>263</v>
      </c>
      <c r="C259" s="11">
        <f>rough!B253</f>
        <v>18124</v>
      </c>
      <c r="E259" s="12">
        <f>rough!V253</f>
        <v>1.2163742690058479</v>
      </c>
      <c r="F259" s="13">
        <f>rough!AA253</f>
        <v>1.4278846153846154</v>
      </c>
      <c r="G259" s="14"/>
      <c r="H259" s="14"/>
      <c r="I259" s="12">
        <f>rough!Y253</f>
        <v>1.1309523809523809</v>
      </c>
      <c r="J259" s="13">
        <f>rough!AD253</f>
        <v>0.90175438596491231</v>
      </c>
      <c r="K259" s="14"/>
      <c r="L259" s="15">
        <f>rough!X253</f>
        <v>0.84601449275362317</v>
      </c>
      <c r="M259" s="13">
        <f>rough!AC253</f>
        <v>0.57815845824411138</v>
      </c>
      <c r="N259" s="14"/>
      <c r="O259" s="12" t="str">
        <f>rough!W253</f>
        <v/>
      </c>
      <c r="P259" s="13" t="str">
        <f>rough!AB253</f>
        <v/>
      </c>
    </row>
    <row r="260" spans="1:17" ht="14.25" customHeight="1">
      <c r="A260" s="6" t="s">
        <v>264</v>
      </c>
      <c r="C260" s="11">
        <f>rough!B254</f>
        <v>13736</v>
      </c>
      <c r="E260" s="12">
        <f>rough!V254</f>
        <v>0.73480662983425415</v>
      </c>
      <c r="F260" s="13">
        <f>rough!AA254</f>
        <v>3.263157894736842</v>
      </c>
      <c r="G260" s="14"/>
      <c r="H260" s="14"/>
      <c r="I260" s="12">
        <f>rough!Y254</f>
        <v>0.69852941176470584</v>
      </c>
      <c r="J260" s="13">
        <f>rough!AD254</f>
        <v>2.3052631578947369</v>
      </c>
      <c r="K260" s="14"/>
      <c r="L260" s="15">
        <f>rough!X254</f>
        <v>0.26923076923076922</v>
      </c>
      <c r="M260" s="13">
        <f>rough!AC254</f>
        <v>12.928571428571429</v>
      </c>
      <c r="N260" s="14"/>
      <c r="O260" s="12" t="str">
        <f>rough!W254</f>
        <v/>
      </c>
      <c r="P260" s="13" t="str">
        <f>rough!AB254</f>
        <v/>
      </c>
    </row>
    <row r="261" spans="1:17" ht="14.25" customHeight="1">
      <c r="A261" s="6" t="s">
        <v>265</v>
      </c>
      <c r="C261" s="11">
        <f>rough!B255</f>
        <v>9312</v>
      </c>
      <c r="E261" s="12">
        <f>rough!V255</f>
        <v>0.4</v>
      </c>
      <c r="F261" s="13">
        <f>rough!AA255</f>
        <v>11.080645161290322</v>
      </c>
      <c r="G261" s="14"/>
      <c r="H261" s="14"/>
      <c r="I261" s="12">
        <f>rough!Y255</f>
        <v>0.82692307692307687</v>
      </c>
      <c r="J261" s="13">
        <f>rough!AD255</f>
        <v>8.1162790697674421</v>
      </c>
      <c r="K261" s="14"/>
      <c r="L261" s="15">
        <f>rough!X255</f>
        <v>0.39189189189189189</v>
      </c>
      <c r="M261" s="13">
        <f>rough!AC255</f>
        <v>5.4482758620689653</v>
      </c>
      <c r="N261" s="14"/>
      <c r="O261" s="12" t="str">
        <f>rough!W255</f>
        <v/>
      </c>
      <c r="P261" s="13" t="str">
        <f>rough!AB255</f>
        <v/>
      </c>
    </row>
    <row r="262" spans="1:17" s="18" customFormat="1" ht="17.25" customHeight="1">
      <c r="A262" s="16" t="s">
        <v>266</v>
      </c>
      <c r="B262" s="17">
        <v>28304596</v>
      </c>
      <c r="C262" s="11">
        <f>rough!B256</f>
        <v>30503301</v>
      </c>
      <c r="E262" s="19">
        <f>rough!V256</f>
        <v>0.91691331774545604</v>
      </c>
      <c r="F262" s="20">
        <f>rough!AA256</f>
        <v>1.6293672621936657</v>
      </c>
      <c r="G262" s="21"/>
      <c r="H262" s="21"/>
      <c r="I262" s="19">
        <f>rough!Y256</f>
        <v>0.99362534304298034</v>
      </c>
      <c r="J262" s="20">
        <f>rough!AD256</f>
        <v>1.3678540878314702</v>
      </c>
      <c r="K262" s="21"/>
      <c r="L262" s="22">
        <f>rough!X256</f>
        <v>1.0762474511452986</v>
      </c>
      <c r="M262" s="20">
        <f>rough!AC256</f>
        <v>0.62083938457909127</v>
      </c>
      <c r="N262" s="21"/>
      <c r="O262" s="19">
        <f>rough!W256</f>
        <v>0.93634767339771729</v>
      </c>
      <c r="P262" s="20">
        <f>rough!AB256</f>
        <v>0.77175005023106291</v>
      </c>
    </row>
    <row r="263" spans="1:17" ht="15.75" customHeight="1">
      <c r="A263" s="23"/>
      <c r="B263" s="23"/>
      <c r="C263" s="23"/>
      <c r="D263" s="23"/>
      <c r="E263" s="23"/>
    </row>
    <row r="264" spans="1:17" ht="14.25" customHeight="1">
      <c r="A264" s="24" t="s">
        <v>267</v>
      </c>
      <c r="B264" s="23"/>
      <c r="C264" s="23"/>
      <c r="D264" s="23"/>
      <c r="E264" s="23"/>
      <c r="M264" s="23"/>
      <c r="N264" s="23"/>
      <c r="O264" s="23"/>
      <c r="P264" s="23"/>
      <c r="Q264" s="23"/>
    </row>
    <row r="265" spans="1:17" ht="12.75" customHeight="1"/>
  </sheetData>
  <mergeCells count="7">
    <mergeCell ref="A1:P1"/>
    <mergeCell ref="A3:P3"/>
    <mergeCell ref="A4:P4"/>
    <mergeCell ref="E6:F6"/>
    <mergeCell ref="I6:J6"/>
    <mergeCell ref="L6:M6"/>
    <mergeCell ref="O6:P6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E256"/>
  <sheetViews>
    <sheetView tabSelected="1" topLeftCell="C1" workbookViewId="0">
      <selection activeCell="T4" sqref="T4"/>
    </sheetView>
  </sheetViews>
  <sheetFormatPr defaultRowHeight="12.75"/>
  <cols>
    <col min="4" max="4" width="10.140625" customWidth="1"/>
    <col min="19" max="19" width="11.42578125" customWidth="1"/>
    <col min="20" max="20" width="13" customWidth="1"/>
    <col min="22" max="22" width="17.85546875" style="3" bestFit="1" customWidth="1"/>
    <col min="23" max="23" width="21" style="3" bestFit="1" customWidth="1"/>
    <col min="24" max="24" width="21.42578125" style="3" bestFit="1" customWidth="1"/>
    <col min="25" max="25" width="20.140625" style="3" bestFit="1" customWidth="1"/>
    <col min="27" max="30" width="16.5703125" style="26" customWidth="1"/>
    <col min="31" max="31" width="16.5703125" customWidth="1"/>
  </cols>
  <sheetData>
    <row r="1" spans="1:31" s="27" customFormat="1" ht="48">
      <c r="A1" s="27" t="s">
        <v>268</v>
      </c>
      <c r="B1" s="27" t="s">
        <v>269</v>
      </c>
      <c r="C1" s="27" t="s">
        <v>270</v>
      </c>
      <c r="D1" s="27" t="s">
        <v>271</v>
      </c>
      <c r="E1" s="27" t="s">
        <v>272</v>
      </c>
      <c r="F1" s="27" t="s">
        <v>273</v>
      </c>
      <c r="G1" s="27" t="s">
        <v>274</v>
      </c>
      <c r="H1" s="27" t="s">
        <v>275</v>
      </c>
      <c r="I1" s="27" t="s">
        <v>276</v>
      </c>
      <c r="J1" s="27" t="s">
        <v>277</v>
      </c>
      <c r="K1" s="27" t="s">
        <v>278</v>
      </c>
      <c r="L1" s="27" t="s">
        <v>279</v>
      </c>
      <c r="M1" s="27" t="s">
        <v>280</v>
      </c>
      <c r="N1" s="27" t="s">
        <v>281</v>
      </c>
      <c r="O1" s="27" t="s">
        <v>282</v>
      </c>
      <c r="P1" s="27" t="s">
        <v>283</v>
      </c>
      <c r="Q1" s="27" t="s">
        <v>284</v>
      </c>
      <c r="R1" s="27" t="s">
        <v>285</v>
      </c>
      <c r="T1" s="29" t="s">
        <v>286</v>
      </c>
      <c r="V1" s="28" t="s">
        <v>287</v>
      </c>
      <c r="W1" s="28" t="s">
        <v>288</v>
      </c>
      <c r="X1" s="28" t="s">
        <v>289</v>
      </c>
      <c r="Y1" s="28" t="s">
        <v>290</v>
      </c>
      <c r="AA1" s="28" t="s">
        <v>291</v>
      </c>
      <c r="AB1" s="28" t="s">
        <v>292</v>
      </c>
      <c r="AC1" s="28" t="s">
        <v>293</v>
      </c>
      <c r="AD1" s="28" t="s">
        <v>294</v>
      </c>
    </row>
    <row r="2" spans="1:31">
      <c r="A2" t="s">
        <v>11</v>
      </c>
      <c r="B2">
        <v>57736</v>
      </c>
      <c r="C2">
        <v>1</v>
      </c>
      <c r="D2">
        <v>585</v>
      </c>
      <c r="E2">
        <v>443</v>
      </c>
      <c r="F2">
        <v>1399</v>
      </c>
      <c r="G2">
        <v>0</v>
      </c>
      <c r="H2">
        <v>0</v>
      </c>
      <c r="I2">
        <v>0</v>
      </c>
      <c r="J2">
        <v>0</v>
      </c>
      <c r="K2">
        <v>0</v>
      </c>
      <c r="L2">
        <v>849</v>
      </c>
      <c r="M2">
        <v>905</v>
      </c>
      <c r="N2">
        <v>1426</v>
      </c>
      <c r="O2">
        <v>0</v>
      </c>
      <c r="P2">
        <v>189</v>
      </c>
      <c r="Q2">
        <v>108</v>
      </c>
      <c r="R2">
        <v>369</v>
      </c>
      <c r="V2" s="2">
        <f>IFERROR((E2+C2)/D2,"")</f>
        <v>0.75897435897435894</v>
      </c>
      <c r="W2" s="2" t="str">
        <f>IFERROR((I2+G2)/H2,"")</f>
        <v/>
      </c>
      <c r="X2" s="2">
        <f>IFERROR((M2+K2)/L2,"")</f>
        <v>1.065959952885748</v>
      </c>
      <c r="Y2" s="2">
        <f>IFERROR((Q2+O2)/P2,"")</f>
        <v>0.5714285714285714</v>
      </c>
      <c r="AA2" s="25">
        <f>IFERROR(F2/(C2+E2),"")</f>
        <v>3.150900900900901</v>
      </c>
      <c r="AB2" s="25" t="str">
        <f>IFERROR(J2/(G2+I2),"")</f>
        <v/>
      </c>
      <c r="AC2" s="25">
        <f>IFERROR(N2/(K2+M2),"")</f>
        <v>1.5756906077348067</v>
      </c>
      <c r="AD2" s="25">
        <f>IFERROR(R2/(O2+Q2),"")</f>
        <v>3.4166666666666665</v>
      </c>
      <c r="AE2" s="4"/>
    </row>
    <row r="3" spans="1:31">
      <c r="A3" t="s">
        <v>13</v>
      </c>
      <c r="B3">
        <v>18664</v>
      </c>
      <c r="C3">
        <v>0</v>
      </c>
      <c r="D3">
        <v>164</v>
      </c>
      <c r="E3">
        <v>124</v>
      </c>
      <c r="F3">
        <v>566</v>
      </c>
      <c r="K3">
        <v>150</v>
      </c>
      <c r="L3">
        <v>340</v>
      </c>
      <c r="M3">
        <v>245</v>
      </c>
      <c r="N3">
        <v>228</v>
      </c>
      <c r="O3">
        <v>0</v>
      </c>
      <c r="P3">
        <v>234</v>
      </c>
      <c r="Q3">
        <v>190</v>
      </c>
      <c r="R3">
        <v>421</v>
      </c>
      <c r="V3" s="2">
        <f t="shared" ref="V3:V35" si="0">IFERROR((E3+C3)/D3,"")</f>
        <v>0.75609756097560976</v>
      </c>
      <c r="W3" s="2" t="str">
        <f t="shared" ref="W3:W35" si="1">IFERROR((I3+G3)/H3,"")</f>
        <v/>
      </c>
      <c r="X3" s="2">
        <f t="shared" ref="X3:X35" si="2">IFERROR((M3+K3)/L3,"")</f>
        <v>1.161764705882353</v>
      </c>
      <c r="Y3" s="2">
        <f t="shared" ref="Y3:Y35" si="3">IFERROR((Q3+O3)/P3,"")</f>
        <v>0.81196581196581197</v>
      </c>
      <c r="AA3" s="25">
        <f>IFERROR(F3/(C3+E3),"")</f>
        <v>4.564516129032258</v>
      </c>
      <c r="AB3" s="25" t="str">
        <f>IFERROR(J3/(G3+I3),"")</f>
        <v/>
      </c>
      <c r="AC3" s="25">
        <f>IFERROR(N3/(K3+M3),"")</f>
        <v>0.57721518987341769</v>
      </c>
      <c r="AD3" s="25">
        <f>IFERROR(R3/(O3+Q3),"")</f>
        <v>2.2157894736842105</v>
      </c>
    </row>
    <row r="4" spans="1:31">
      <c r="A4" t="s">
        <v>14</v>
      </c>
      <c r="B4">
        <v>87319</v>
      </c>
      <c r="C4">
        <v>0</v>
      </c>
      <c r="D4">
        <v>546</v>
      </c>
      <c r="E4">
        <v>336</v>
      </c>
      <c r="F4">
        <v>1339</v>
      </c>
      <c r="K4">
        <v>473</v>
      </c>
      <c r="L4">
        <v>1168</v>
      </c>
      <c r="M4">
        <v>798</v>
      </c>
      <c r="N4">
        <v>1439</v>
      </c>
      <c r="V4" s="2">
        <f t="shared" si="0"/>
        <v>0.61538461538461542</v>
      </c>
      <c r="W4" s="2" t="str">
        <f t="shared" si="1"/>
        <v/>
      </c>
      <c r="X4" s="2">
        <f t="shared" si="2"/>
        <v>1.0881849315068493</v>
      </c>
      <c r="Y4" s="2" t="str">
        <f t="shared" si="3"/>
        <v/>
      </c>
      <c r="AA4" s="25">
        <f t="shared" ref="AA4:AA67" si="4">IFERROR(F4/(C4+E4),"")</f>
        <v>3.9851190476190474</v>
      </c>
      <c r="AB4" s="25" t="str">
        <f t="shared" ref="AB4:AB67" si="5">IFERROR(J4/(G4+I4),"")</f>
        <v/>
      </c>
      <c r="AC4" s="25">
        <f t="shared" ref="AC4:AC67" si="6">IFERROR(N4/(K4+M4),"")</f>
        <v>1.132179386309992</v>
      </c>
      <c r="AD4" s="25" t="str">
        <f t="shared" ref="AD4:AD67" si="7">IFERROR(R4/(O4+Q4),"")</f>
        <v/>
      </c>
    </row>
    <row r="5" spans="1:31">
      <c r="A5" t="s">
        <v>15</v>
      </c>
      <c r="B5">
        <v>25374</v>
      </c>
      <c r="C5">
        <v>0</v>
      </c>
      <c r="D5">
        <v>275</v>
      </c>
      <c r="E5">
        <v>285</v>
      </c>
      <c r="F5">
        <v>515</v>
      </c>
      <c r="K5">
        <v>210</v>
      </c>
      <c r="L5">
        <v>559</v>
      </c>
      <c r="M5">
        <v>305</v>
      </c>
      <c r="N5">
        <v>267</v>
      </c>
      <c r="O5">
        <v>2</v>
      </c>
      <c r="P5">
        <v>97</v>
      </c>
      <c r="Q5">
        <v>85</v>
      </c>
      <c r="R5">
        <v>132</v>
      </c>
      <c r="V5" s="2">
        <f t="shared" si="0"/>
        <v>1.0363636363636364</v>
      </c>
      <c r="W5" s="2" t="str">
        <f t="shared" si="1"/>
        <v/>
      </c>
      <c r="X5" s="2">
        <f t="shared" si="2"/>
        <v>0.92128801431127016</v>
      </c>
      <c r="Y5" s="2">
        <f t="shared" si="3"/>
        <v>0.89690721649484539</v>
      </c>
      <c r="AA5" s="25">
        <f t="shared" si="4"/>
        <v>1.8070175438596492</v>
      </c>
      <c r="AB5" s="25" t="str">
        <f t="shared" si="5"/>
        <v/>
      </c>
      <c r="AC5" s="25">
        <f t="shared" si="6"/>
        <v>0.51844660194174752</v>
      </c>
      <c r="AD5" s="25">
        <f t="shared" si="7"/>
        <v>1.5172413793103448</v>
      </c>
    </row>
    <row r="6" spans="1:31">
      <c r="A6" t="s">
        <v>16</v>
      </c>
      <c r="B6">
        <v>9029</v>
      </c>
      <c r="C6">
        <v>0</v>
      </c>
      <c r="D6">
        <v>67</v>
      </c>
      <c r="E6">
        <v>138</v>
      </c>
      <c r="F6">
        <v>250</v>
      </c>
      <c r="G6">
        <v>0</v>
      </c>
      <c r="H6">
        <v>2</v>
      </c>
      <c r="I6">
        <v>0</v>
      </c>
      <c r="J6">
        <v>0</v>
      </c>
      <c r="K6">
        <v>1</v>
      </c>
      <c r="L6">
        <v>57</v>
      </c>
      <c r="M6">
        <v>61</v>
      </c>
      <c r="N6">
        <v>67</v>
      </c>
      <c r="O6">
        <v>0</v>
      </c>
      <c r="P6">
        <v>109</v>
      </c>
      <c r="Q6">
        <v>126</v>
      </c>
      <c r="R6">
        <v>201</v>
      </c>
      <c r="V6" s="2">
        <f t="shared" si="0"/>
        <v>2.0597014925373136</v>
      </c>
      <c r="W6" s="2">
        <f t="shared" si="1"/>
        <v>0</v>
      </c>
      <c r="X6" s="2">
        <f t="shared" si="2"/>
        <v>1.0877192982456141</v>
      </c>
      <c r="Y6" s="2">
        <f t="shared" si="3"/>
        <v>1.1559633027522935</v>
      </c>
      <c r="AA6" s="25">
        <f t="shared" si="4"/>
        <v>1.8115942028985508</v>
      </c>
      <c r="AB6" s="25" t="str">
        <f t="shared" si="5"/>
        <v/>
      </c>
      <c r="AC6" s="25">
        <f t="shared" si="6"/>
        <v>1.0806451612903225</v>
      </c>
      <c r="AD6" s="25">
        <f t="shared" si="7"/>
        <v>1.5952380952380953</v>
      </c>
    </row>
    <row r="7" spans="1:31">
      <c r="A7" t="s">
        <v>17</v>
      </c>
      <c r="B7">
        <v>1832</v>
      </c>
      <c r="C7">
        <v>0</v>
      </c>
      <c r="D7">
        <v>11</v>
      </c>
      <c r="E7">
        <v>10</v>
      </c>
      <c r="F7">
        <v>41</v>
      </c>
      <c r="G7">
        <v>0</v>
      </c>
      <c r="H7">
        <v>0</v>
      </c>
      <c r="I7">
        <v>0</v>
      </c>
      <c r="J7">
        <v>0</v>
      </c>
      <c r="K7">
        <v>0</v>
      </c>
      <c r="L7">
        <v>5</v>
      </c>
      <c r="M7">
        <v>10</v>
      </c>
      <c r="N7">
        <v>27</v>
      </c>
      <c r="O7">
        <v>0</v>
      </c>
      <c r="P7">
        <v>13</v>
      </c>
      <c r="Q7">
        <v>6</v>
      </c>
      <c r="R7">
        <v>15</v>
      </c>
      <c r="V7" s="2">
        <f t="shared" si="0"/>
        <v>0.90909090909090906</v>
      </c>
      <c r="W7" s="2" t="str">
        <f t="shared" si="1"/>
        <v/>
      </c>
      <c r="X7" s="2">
        <f t="shared" si="2"/>
        <v>2</v>
      </c>
      <c r="Y7" s="2">
        <f t="shared" si="3"/>
        <v>0.46153846153846156</v>
      </c>
      <c r="AA7" s="25">
        <f t="shared" si="4"/>
        <v>4.0999999999999996</v>
      </c>
      <c r="AB7" s="25" t="str">
        <f t="shared" si="5"/>
        <v/>
      </c>
      <c r="AC7" s="25">
        <f t="shared" si="6"/>
        <v>2.7</v>
      </c>
      <c r="AD7" s="25">
        <f t="shared" si="7"/>
        <v>2.5</v>
      </c>
    </row>
    <row r="8" spans="1:31">
      <c r="A8" t="s">
        <v>18</v>
      </c>
      <c r="B8">
        <v>51784</v>
      </c>
      <c r="C8">
        <v>0</v>
      </c>
      <c r="D8">
        <v>498</v>
      </c>
      <c r="E8">
        <v>591</v>
      </c>
      <c r="F8">
        <v>1533</v>
      </c>
      <c r="G8">
        <v>0</v>
      </c>
      <c r="H8">
        <v>62</v>
      </c>
      <c r="I8">
        <v>57</v>
      </c>
      <c r="J8">
        <v>310</v>
      </c>
      <c r="K8">
        <v>0</v>
      </c>
      <c r="L8">
        <v>535</v>
      </c>
      <c r="M8">
        <v>570</v>
      </c>
      <c r="N8">
        <v>1266</v>
      </c>
      <c r="O8">
        <v>0</v>
      </c>
      <c r="P8">
        <v>520</v>
      </c>
      <c r="Q8">
        <v>633</v>
      </c>
      <c r="R8">
        <v>1928</v>
      </c>
      <c r="V8" s="2">
        <f t="shared" si="0"/>
        <v>1.1867469879518073</v>
      </c>
      <c r="W8" s="2">
        <f t="shared" si="1"/>
        <v>0.91935483870967738</v>
      </c>
      <c r="X8" s="2">
        <f t="shared" si="2"/>
        <v>1.0654205607476634</v>
      </c>
      <c r="Y8" s="2">
        <f t="shared" si="3"/>
        <v>1.2173076923076922</v>
      </c>
      <c r="AA8" s="25">
        <f t="shared" si="4"/>
        <v>2.5939086294416245</v>
      </c>
      <c r="AB8" s="25">
        <f t="shared" si="5"/>
        <v>5.4385964912280702</v>
      </c>
      <c r="AC8" s="25">
        <f t="shared" si="6"/>
        <v>2.2210526315789472</v>
      </c>
      <c r="AD8" s="25">
        <f t="shared" si="7"/>
        <v>3.0458135860979465</v>
      </c>
    </row>
    <row r="9" spans="1:31">
      <c r="A9" t="s">
        <v>19</v>
      </c>
      <c r="B9">
        <v>31677</v>
      </c>
      <c r="C9">
        <v>0</v>
      </c>
      <c r="D9">
        <v>162</v>
      </c>
      <c r="E9">
        <v>134</v>
      </c>
      <c r="F9">
        <v>247</v>
      </c>
      <c r="K9">
        <v>0</v>
      </c>
      <c r="L9">
        <v>263</v>
      </c>
      <c r="M9">
        <v>278</v>
      </c>
      <c r="N9">
        <v>504</v>
      </c>
      <c r="V9" s="2">
        <f t="shared" si="0"/>
        <v>0.8271604938271605</v>
      </c>
      <c r="W9" s="2" t="str">
        <f t="shared" si="1"/>
        <v/>
      </c>
      <c r="X9" s="2">
        <f t="shared" si="2"/>
        <v>1.0570342205323193</v>
      </c>
      <c r="Y9" s="2" t="str">
        <f t="shared" si="3"/>
        <v/>
      </c>
      <c r="AA9" s="25">
        <f t="shared" si="4"/>
        <v>1.8432835820895523</v>
      </c>
      <c r="AB9" s="25" t="str">
        <f t="shared" si="5"/>
        <v/>
      </c>
      <c r="AC9" s="25">
        <f t="shared" si="6"/>
        <v>1.8129496402877698</v>
      </c>
      <c r="AD9" s="25" t="str">
        <f t="shared" si="7"/>
        <v/>
      </c>
    </row>
    <row r="10" spans="1:31">
      <c r="A10" t="s">
        <v>20</v>
      </c>
      <c r="B10">
        <v>6672</v>
      </c>
      <c r="C10">
        <v>0</v>
      </c>
      <c r="D10">
        <v>58</v>
      </c>
      <c r="E10">
        <v>24</v>
      </c>
      <c r="F10">
        <v>145</v>
      </c>
      <c r="G10">
        <v>0</v>
      </c>
      <c r="H10">
        <v>0</v>
      </c>
      <c r="I10">
        <v>0</v>
      </c>
      <c r="J10">
        <v>0</v>
      </c>
      <c r="K10">
        <v>0</v>
      </c>
      <c r="L10">
        <v>51</v>
      </c>
      <c r="M10">
        <v>70</v>
      </c>
      <c r="N10">
        <v>95</v>
      </c>
      <c r="O10">
        <v>0</v>
      </c>
      <c r="P10">
        <v>53</v>
      </c>
      <c r="Q10">
        <v>41</v>
      </c>
      <c r="R10">
        <v>197</v>
      </c>
      <c r="V10" s="2">
        <f t="shared" si="0"/>
        <v>0.41379310344827586</v>
      </c>
      <c r="W10" s="2" t="str">
        <f t="shared" si="1"/>
        <v/>
      </c>
      <c r="X10" s="2">
        <f t="shared" si="2"/>
        <v>1.3725490196078431</v>
      </c>
      <c r="Y10" s="2">
        <f t="shared" si="3"/>
        <v>0.77358490566037741</v>
      </c>
      <c r="AA10" s="25">
        <f t="shared" si="4"/>
        <v>6.041666666666667</v>
      </c>
      <c r="AB10" s="25" t="str">
        <f t="shared" si="5"/>
        <v/>
      </c>
      <c r="AC10" s="25">
        <f t="shared" si="6"/>
        <v>1.3571428571428572</v>
      </c>
      <c r="AD10" s="25">
        <f t="shared" si="7"/>
        <v>4.8048780487804876</v>
      </c>
    </row>
    <row r="11" spans="1:31">
      <c r="A11" t="s">
        <v>21</v>
      </c>
      <c r="B11">
        <v>22637</v>
      </c>
      <c r="C11">
        <v>21</v>
      </c>
      <c r="D11">
        <v>286</v>
      </c>
      <c r="E11">
        <v>215</v>
      </c>
      <c r="F11">
        <v>609</v>
      </c>
      <c r="G11">
        <v>0</v>
      </c>
      <c r="H11">
        <v>0</v>
      </c>
      <c r="I11">
        <v>0</v>
      </c>
      <c r="J11">
        <v>0</v>
      </c>
      <c r="K11">
        <v>249</v>
      </c>
      <c r="L11">
        <v>515</v>
      </c>
      <c r="M11">
        <v>322</v>
      </c>
      <c r="N11">
        <v>288</v>
      </c>
      <c r="O11">
        <v>9</v>
      </c>
      <c r="P11">
        <v>247</v>
      </c>
      <c r="Q11">
        <v>168</v>
      </c>
      <c r="R11">
        <v>169</v>
      </c>
      <c r="V11" s="2">
        <f t="shared" si="0"/>
        <v>0.82517482517482521</v>
      </c>
      <c r="W11" s="2" t="str">
        <f t="shared" si="1"/>
        <v/>
      </c>
      <c r="X11" s="2">
        <f t="shared" si="2"/>
        <v>1.1087378640776699</v>
      </c>
      <c r="Y11" s="2">
        <f t="shared" si="3"/>
        <v>0.7165991902834008</v>
      </c>
      <c r="AA11" s="25">
        <f t="shared" si="4"/>
        <v>2.5805084745762712</v>
      </c>
      <c r="AB11" s="25" t="str">
        <f t="shared" si="5"/>
        <v/>
      </c>
      <c r="AC11" s="25">
        <f t="shared" si="6"/>
        <v>0.50437828371278459</v>
      </c>
      <c r="AD11" s="25">
        <f t="shared" si="7"/>
        <v>0.95480225988700562</v>
      </c>
    </row>
    <row r="12" spans="1:31">
      <c r="A12" t="s">
        <v>22</v>
      </c>
      <c r="B12">
        <v>110778</v>
      </c>
      <c r="C12">
        <v>0</v>
      </c>
      <c r="D12">
        <v>1182</v>
      </c>
      <c r="E12">
        <v>1058</v>
      </c>
      <c r="F12">
        <v>1928</v>
      </c>
      <c r="G12">
        <v>0</v>
      </c>
      <c r="H12">
        <v>0</v>
      </c>
      <c r="I12">
        <v>0</v>
      </c>
      <c r="J12">
        <v>0</v>
      </c>
      <c r="K12">
        <v>0</v>
      </c>
      <c r="L12">
        <v>525</v>
      </c>
      <c r="M12">
        <v>445</v>
      </c>
      <c r="N12">
        <v>747</v>
      </c>
      <c r="O12">
        <v>0</v>
      </c>
      <c r="P12">
        <v>385</v>
      </c>
      <c r="Q12">
        <v>333</v>
      </c>
      <c r="R12">
        <v>789</v>
      </c>
      <c r="V12" s="2">
        <f t="shared" si="0"/>
        <v>0.89509306260575294</v>
      </c>
      <c r="W12" s="2" t="str">
        <f t="shared" si="1"/>
        <v/>
      </c>
      <c r="X12" s="2">
        <f t="shared" si="2"/>
        <v>0.84761904761904761</v>
      </c>
      <c r="Y12" s="2">
        <f t="shared" si="3"/>
        <v>0.86493506493506489</v>
      </c>
      <c r="AA12" s="25">
        <f t="shared" si="4"/>
        <v>1.8223062381852553</v>
      </c>
      <c r="AB12" s="25" t="str">
        <f t="shared" si="5"/>
        <v/>
      </c>
      <c r="AC12" s="25">
        <f t="shared" si="6"/>
        <v>1.6786516853932585</v>
      </c>
      <c r="AD12" s="25">
        <f t="shared" si="7"/>
        <v>2.3693693693693691</v>
      </c>
    </row>
    <row r="13" spans="1:31">
      <c r="A13" t="s">
        <v>23</v>
      </c>
      <c r="B13">
        <v>3463</v>
      </c>
      <c r="C13">
        <v>0</v>
      </c>
      <c r="D13">
        <v>41</v>
      </c>
      <c r="E13">
        <v>49</v>
      </c>
      <c r="F13">
        <v>74</v>
      </c>
      <c r="G13">
        <v>0</v>
      </c>
      <c r="H13">
        <v>0</v>
      </c>
      <c r="I13">
        <v>0</v>
      </c>
      <c r="J13">
        <v>0</v>
      </c>
      <c r="K13">
        <v>0</v>
      </c>
      <c r="L13">
        <v>31</v>
      </c>
      <c r="M13">
        <v>53</v>
      </c>
      <c r="N13">
        <v>71</v>
      </c>
      <c r="O13">
        <v>0</v>
      </c>
      <c r="P13">
        <v>63</v>
      </c>
      <c r="Q13">
        <v>61</v>
      </c>
      <c r="R13">
        <v>103</v>
      </c>
      <c r="V13" s="2">
        <f t="shared" si="0"/>
        <v>1.1951219512195121</v>
      </c>
      <c r="W13" s="2" t="str">
        <f t="shared" si="1"/>
        <v/>
      </c>
      <c r="X13" s="2">
        <f t="shared" si="2"/>
        <v>1.7096774193548387</v>
      </c>
      <c r="Y13" s="2">
        <f t="shared" si="3"/>
        <v>0.96825396825396826</v>
      </c>
      <c r="AA13" s="25">
        <f t="shared" si="4"/>
        <v>1.510204081632653</v>
      </c>
      <c r="AB13" s="25" t="str">
        <f t="shared" si="5"/>
        <v/>
      </c>
      <c r="AC13" s="25">
        <f t="shared" si="6"/>
        <v>1.3396226415094339</v>
      </c>
      <c r="AD13" s="25">
        <f t="shared" si="7"/>
        <v>1.6885245901639345</v>
      </c>
    </row>
    <row r="14" spans="1:31">
      <c r="A14" t="s">
        <v>24</v>
      </c>
      <c r="B14">
        <v>30850</v>
      </c>
      <c r="C14">
        <v>0</v>
      </c>
      <c r="D14">
        <v>250</v>
      </c>
      <c r="E14">
        <v>209</v>
      </c>
      <c r="F14">
        <v>1187</v>
      </c>
      <c r="G14">
        <v>0</v>
      </c>
      <c r="H14">
        <v>39</v>
      </c>
      <c r="I14">
        <v>5</v>
      </c>
      <c r="J14">
        <v>325</v>
      </c>
      <c r="K14">
        <v>0</v>
      </c>
      <c r="L14">
        <v>184</v>
      </c>
      <c r="M14">
        <v>196</v>
      </c>
      <c r="N14">
        <v>640</v>
      </c>
      <c r="O14">
        <v>0</v>
      </c>
      <c r="P14">
        <v>272</v>
      </c>
      <c r="Q14">
        <v>218</v>
      </c>
      <c r="R14">
        <v>1277</v>
      </c>
      <c r="V14" s="2">
        <f t="shared" si="0"/>
        <v>0.83599999999999997</v>
      </c>
      <c r="W14" s="2">
        <f t="shared" si="1"/>
        <v>0.12820512820512819</v>
      </c>
      <c r="X14" s="2">
        <f t="shared" si="2"/>
        <v>1.0652173913043479</v>
      </c>
      <c r="Y14" s="2">
        <f t="shared" si="3"/>
        <v>0.80147058823529416</v>
      </c>
      <c r="AA14" s="25">
        <f t="shared" si="4"/>
        <v>5.6794258373205739</v>
      </c>
      <c r="AB14" s="25">
        <f t="shared" si="5"/>
        <v>65</v>
      </c>
      <c r="AC14" s="25">
        <f t="shared" si="6"/>
        <v>3.2653061224489797</v>
      </c>
      <c r="AD14" s="25">
        <f t="shared" si="7"/>
        <v>5.8577981651376145</v>
      </c>
    </row>
    <row r="15" spans="1:31">
      <c r="A15" t="s">
        <v>25</v>
      </c>
      <c r="B15">
        <v>393193</v>
      </c>
      <c r="C15">
        <v>20</v>
      </c>
      <c r="D15">
        <v>2708</v>
      </c>
      <c r="E15">
        <v>2205</v>
      </c>
      <c r="F15">
        <v>4216</v>
      </c>
      <c r="K15">
        <v>1116</v>
      </c>
      <c r="L15">
        <v>2807</v>
      </c>
      <c r="M15">
        <v>2073</v>
      </c>
      <c r="N15">
        <v>3125</v>
      </c>
      <c r="O15">
        <v>90</v>
      </c>
      <c r="P15">
        <v>5827</v>
      </c>
      <c r="Q15">
        <v>5424</v>
      </c>
      <c r="R15">
        <v>11033</v>
      </c>
      <c r="V15" s="2">
        <f t="shared" si="0"/>
        <v>0.82163958641063517</v>
      </c>
      <c r="W15" s="2" t="str">
        <f t="shared" si="1"/>
        <v/>
      </c>
      <c r="X15" s="2">
        <f t="shared" si="2"/>
        <v>1.136088350552191</v>
      </c>
      <c r="Y15" s="2">
        <f t="shared" si="3"/>
        <v>0.94628453749785479</v>
      </c>
      <c r="AA15" s="25">
        <f t="shared" si="4"/>
        <v>1.8948314606741572</v>
      </c>
      <c r="AB15" s="25" t="str">
        <f t="shared" si="5"/>
        <v/>
      </c>
      <c r="AC15" s="25">
        <f t="shared" si="6"/>
        <v>0.97993101285669493</v>
      </c>
      <c r="AD15" s="25">
        <f t="shared" si="7"/>
        <v>2.0009067827348566</v>
      </c>
    </row>
    <row r="16" spans="1:31">
      <c r="A16" t="s">
        <v>26</v>
      </c>
      <c r="B16">
        <v>2087679</v>
      </c>
      <c r="C16">
        <v>3</v>
      </c>
      <c r="D16">
        <v>16595</v>
      </c>
      <c r="E16">
        <v>12226</v>
      </c>
      <c r="F16">
        <v>33420</v>
      </c>
      <c r="G16">
        <v>156</v>
      </c>
      <c r="H16">
        <v>1812</v>
      </c>
      <c r="I16">
        <v>1820</v>
      </c>
      <c r="J16">
        <v>530</v>
      </c>
      <c r="K16">
        <v>7406</v>
      </c>
      <c r="L16">
        <v>22505</v>
      </c>
      <c r="M16">
        <v>18254</v>
      </c>
      <c r="N16">
        <v>9409</v>
      </c>
      <c r="O16">
        <v>1</v>
      </c>
      <c r="P16">
        <v>22607</v>
      </c>
      <c r="Q16">
        <v>20174</v>
      </c>
      <c r="R16">
        <v>31807</v>
      </c>
      <c r="V16" s="2">
        <f t="shared" si="0"/>
        <v>0.73690870744200065</v>
      </c>
      <c r="W16" s="2">
        <f t="shared" si="1"/>
        <v>1.0905077262693157</v>
      </c>
      <c r="X16" s="2">
        <f t="shared" si="2"/>
        <v>1.1401910686514107</v>
      </c>
      <c r="Y16" s="2">
        <f t="shared" si="3"/>
        <v>0.8924227009333392</v>
      </c>
      <c r="AA16" s="25">
        <f t="shared" si="4"/>
        <v>2.732848147845286</v>
      </c>
      <c r="AB16" s="25">
        <f t="shared" si="5"/>
        <v>0.26821862348178138</v>
      </c>
      <c r="AC16" s="25">
        <f t="shared" si="6"/>
        <v>0.36667965705378019</v>
      </c>
      <c r="AD16" s="25">
        <f t="shared" si="7"/>
        <v>1.5765551425030979</v>
      </c>
    </row>
    <row r="17" spans="1:30">
      <c r="A17" t="s">
        <v>27</v>
      </c>
      <c r="B17">
        <v>13048</v>
      </c>
      <c r="C17">
        <v>0</v>
      </c>
      <c r="D17">
        <v>117</v>
      </c>
      <c r="E17">
        <v>106</v>
      </c>
      <c r="F17">
        <v>291</v>
      </c>
      <c r="G17">
        <v>0</v>
      </c>
      <c r="H17">
        <v>11</v>
      </c>
      <c r="I17">
        <v>6</v>
      </c>
      <c r="J17">
        <v>1</v>
      </c>
      <c r="K17">
        <v>126</v>
      </c>
      <c r="L17">
        <v>248</v>
      </c>
      <c r="M17">
        <v>147</v>
      </c>
      <c r="N17">
        <v>90</v>
      </c>
      <c r="O17">
        <v>0</v>
      </c>
      <c r="P17">
        <v>108</v>
      </c>
      <c r="Q17">
        <v>96</v>
      </c>
      <c r="R17">
        <v>166</v>
      </c>
      <c r="V17" s="2">
        <f t="shared" si="0"/>
        <v>0.90598290598290598</v>
      </c>
      <c r="W17" s="2">
        <f t="shared" si="1"/>
        <v>0.54545454545454541</v>
      </c>
      <c r="X17" s="2">
        <f t="shared" si="2"/>
        <v>1.1008064516129032</v>
      </c>
      <c r="Y17" s="2">
        <f t="shared" si="3"/>
        <v>0.88888888888888884</v>
      </c>
      <c r="AA17" s="25">
        <f t="shared" si="4"/>
        <v>2.7452830188679247</v>
      </c>
      <c r="AB17" s="25">
        <f t="shared" si="5"/>
        <v>0.16666666666666666</v>
      </c>
      <c r="AC17" s="25">
        <f t="shared" si="6"/>
        <v>0.32967032967032966</v>
      </c>
      <c r="AD17" s="25">
        <f t="shared" si="7"/>
        <v>1.7291666666666667</v>
      </c>
    </row>
    <row r="18" spans="1:30">
      <c r="A18" t="s">
        <v>28</v>
      </c>
      <c r="B18">
        <v>572</v>
      </c>
      <c r="C18">
        <v>0</v>
      </c>
      <c r="D18">
        <v>13</v>
      </c>
      <c r="E18">
        <v>6</v>
      </c>
      <c r="F18">
        <v>117</v>
      </c>
      <c r="G18">
        <v>0</v>
      </c>
      <c r="H18">
        <v>0</v>
      </c>
      <c r="I18">
        <v>0</v>
      </c>
      <c r="J18">
        <v>0</v>
      </c>
      <c r="K18">
        <v>0</v>
      </c>
      <c r="L18">
        <v>21</v>
      </c>
      <c r="M18">
        <v>2</v>
      </c>
      <c r="N18">
        <v>17</v>
      </c>
      <c r="O18">
        <v>0</v>
      </c>
      <c r="P18">
        <v>3</v>
      </c>
      <c r="Q18">
        <v>1</v>
      </c>
      <c r="R18">
        <v>27</v>
      </c>
      <c r="V18" s="2">
        <f t="shared" si="0"/>
        <v>0.46153846153846156</v>
      </c>
      <c r="W18" s="2" t="str">
        <f t="shared" si="1"/>
        <v/>
      </c>
      <c r="X18" s="2">
        <f t="shared" si="2"/>
        <v>9.5238095238095233E-2</v>
      </c>
      <c r="Y18" s="2">
        <f t="shared" si="3"/>
        <v>0.33333333333333331</v>
      </c>
      <c r="AA18" s="25">
        <f t="shared" si="4"/>
        <v>19.5</v>
      </c>
      <c r="AB18" s="25" t="str">
        <f t="shared" si="5"/>
        <v/>
      </c>
      <c r="AC18" s="25">
        <f t="shared" si="6"/>
        <v>8.5</v>
      </c>
      <c r="AD18" s="25">
        <f t="shared" si="7"/>
        <v>27</v>
      </c>
    </row>
    <row r="19" spans="1:30">
      <c r="A19" t="s">
        <v>29</v>
      </c>
      <c r="B19">
        <v>18996</v>
      </c>
      <c r="C19">
        <v>0</v>
      </c>
      <c r="D19">
        <v>170</v>
      </c>
      <c r="E19">
        <v>193</v>
      </c>
      <c r="F19">
        <v>200</v>
      </c>
      <c r="G19">
        <v>0</v>
      </c>
      <c r="H19">
        <v>0</v>
      </c>
      <c r="I19">
        <v>0</v>
      </c>
      <c r="J19">
        <v>0</v>
      </c>
      <c r="K19">
        <v>0</v>
      </c>
      <c r="L19">
        <v>150</v>
      </c>
      <c r="M19">
        <v>93</v>
      </c>
      <c r="N19">
        <v>53</v>
      </c>
      <c r="O19">
        <v>0</v>
      </c>
      <c r="P19">
        <v>101</v>
      </c>
      <c r="Q19">
        <v>107</v>
      </c>
      <c r="R19">
        <v>100</v>
      </c>
      <c r="V19" s="2">
        <f t="shared" si="0"/>
        <v>1.1352941176470588</v>
      </c>
      <c r="W19" s="2" t="str">
        <f t="shared" si="1"/>
        <v/>
      </c>
      <c r="X19" s="2">
        <f t="shared" si="2"/>
        <v>0.62</v>
      </c>
      <c r="Y19" s="2">
        <f t="shared" si="3"/>
        <v>1.0594059405940595</v>
      </c>
      <c r="AA19" s="25">
        <f t="shared" si="4"/>
        <v>1.0362694300518134</v>
      </c>
      <c r="AB19" s="25" t="str">
        <f t="shared" si="5"/>
        <v/>
      </c>
      <c r="AC19" s="25">
        <f t="shared" si="6"/>
        <v>0.56989247311827962</v>
      </c>
      <c r="AD19" s="25">
        <f t="shared" si="7"/>
        <v>0.93457943925233644</v>
      </c>
    </row>
    <row r="20" spans="1:30">
      <c r="A20" t="s">
        <v>30</v>
      </c>
      <c r="B20">
        <v>91687</v>
      </c>
      <c r="C20">
        <v>0</v>
      </c>
      <c r="D20">
        <v>724</v>
      </c>
      <c r="E20">
        <v>764</v>
      </c>
      <c r="F20">
        <v>1101</v>
      </c>
      <c r="K20">
        <v>995</v>
      </c>
      <c r="L20">
        <v>2647</v>
      </c>
      <c r="M20">
        <v>1630</v>
      </c>
      <c r="N20">
        <v>1558</v>
      </c>
      <c r="O20">
        <v>0</v>
      </c>
      <c r="P20">
        <v>766</v>
      </c>
      <c r="Q20">
        <v>821</v>
      </c>
      <c r="R20">
        <v>695</v>
      </c>
      <c r="V20" s="2">
        <f t="shared" si="0"/>
        <v>1.0552486187845305</v>
      </c>
      <c r="W20" s="2" t="str">
        <f t="shared" si="1"/>
        <v/>
      </c>
      <c r="X20" s="2">
        <f t="shared" si="2"/>
        <v>0.99168870419342647</v>
      </c>
      <c r="Y20" s="2">
        <f t="shared" si="3"/>
        <v>1.0718015665796345</v>
      </c>
      <c r="AA20" s="25">
        <f t="shared" si="4"/>
        <v>1.4410994764397906</v>
      </c>
      <c r="AB20" s="25" t="str">
        <f t="shared" si="5"/>
        <v/>
      </c>
      <c r="AC20" s="25">
        <f t="shared" si="6"/>
        <v>0.59352380952380956</v>
      </c>
      <c r="AD20" s="25">
        <f t="shared" si="7"/>
        <v>0.84652862362971981</v>
      </c>
    </row>
    <row r="21" spans="1:30">
      <c r="A21" t="s">
        <v>31</v>
      </c>
      <c r="B21">
        <v>398938</v>
      </c>
      <c r="C21">
        <v>0</v>
      </c>
      <c r="D21">
        <v>2312</v>
      </c>
      <c r="E21">
        <v>2276</v>
      </c>
      <c r="F21">
        <v>3280</v>
      </c>
      <c r="K21">
        <v>1663</v>
      </c>
      <c r="L21">
        <v>4952</v>
      </c>
      <c r="M21">
        <v>3489</v>
      </c>
      <c r="N21">
        <v>2983</v>
      </c>
      <c r="O21">
        <v>0</v>
      </c>
      <c r="P21">
        <v>4062</v>
      </c>
      <c r="Q21">
        <v>4746</v>
      </c>
      <c r="R21">
        <v>5031</v>
      </c>
      <c r="V21" s="2">
        <f t="shared" si="0"/>
        <v>0.98442906574394462</v>
      </c>
      <c r="W21" s="2" t="str">
        <f t="shared" si="1"/>
        <v/>
      </c>
      <c r="X21" s="2">
        <f t="shared" si="2"/>
        <v>1.0403877221324718</v>
      </c>
      <c r="Y21" s="2">
        <f t="shared" si="3"/>
        <v>1.1683899556868538</v>
      </c>
      <c r="AA21" s="25">
        <f t="shared" si="4"/>
        <v>1.4411247803163445</v>
      </c>
      <c r="AB21" s="25" t="str">
        <f t="shared" si="5"/>
        <v/>
      </c>
      <c r="AC21" s="25">
        <f t="shared" si="6"/>
        <v>0.57899844720496896</v>
      </c>
      <c r="AD21" s="25">
        <f t="shared" si="7"/>
        <v>1.0600505689001265</v>
      </c>
    </row>
    <row r="22" spans="1:30">
      <c r="A22" t="s">
        <v>32</v>
      </c>
      <c r="B22">
        <v>244703</v>
      </c>
      <c r="C22">
        <v>0</v>
      </c>
      <c r="D22">
        <v>1630</v>
      </c>
      <c r="E22">
        <v>1080</v>
      </c>
      <c r="F22">
        <v>3462</v>
      </c>
      <c r="G22">
        <v>0</v>
      </c>
      <c r="H22">
        <v>553</v>
      </c>
      <c r="I22">
        <v>522</v>
      </c>
      <c r="J22">
        <v>657</v>
      </c>
      <c r="K22">
        <v>1179</v>
      </c>
      <c r="L22">
        <v>4105</v>
      </c>
      <c r="M22">
        <v>3167</v>
      </c>
      <c r="N22">
        <v>3543</v>
      </c>
      <c r="O22">
        <v>0</v>
      </c>
      <c r="P22">
        <v>1267</v>
      </c>
      <c r="Q22">
        <v>1012</v>
      </c>
      <c r="R22">
        <v>1805</v>
      </c>
      <c r="V22" s="2">
        <f t="shared" si="0"/>
        <v>0.66257668711656437</v>
      </c>
      <c r="W22" s="2">
        <f t="shared" si="1"/>
        <v>0.94394213381555159</v>
      </c>
      <c r="X22" s="2">
        <f t="shared" si="2"/>
        <v>1.0587088915956151</v>
      </c>
      <c r="Y22" s="2">
        <f t="shared" si="3"/>
        <v>0.79873717442778214</v>
      </c>
      <c r="AA22" s="25">
        <f t="shared" si="4"/>
        <v>3.2055555555555557</v>
      </c>
      <c r="AB22" s="25">
        <f t="shared" si="5"/>
        <v>1.2586206896551724</v>
      </c>
      <c r="AC22" s="25">
        <f t="shared" si="6"/>
        <v>0.81523239760699495</v>
      </c>
      <c r="AD22" s="25">
        <f t="shared" si="7"/>
        <v>1.7835968379446641</v>
      </c>
    </row>
    <row r="23" spans="1:30">
      <c r="A23" t="s">
        <v>33</v>
      </c>
      <c r="B23">
        <v>9513</v>
      </c>
      <c r="C23">
        <v>0</v>
      </c>
      <c r="D23">
        <v>98</v>
      </c>
      <c r="E23">
        <v>96</v>
      </c>
      <c r="F23">
        <v>856</v>
      </c>
      <c r="G23">
        <v>0</v>
      </c>
      <c r="H23">
        <v>0</v>
      </c>
      <c r="I23">
        <v>0</v>
      </c>
      <c r="J23">
        <v>0</v>
      </c>
      <c r="K23">
        <v>2</v>
      </c>
      <c r="L23">
        <v>90</v>
      </c>
      <c r="M23">
        <v>49</v>
      </c>
      <c r="N23">
        <v>384</v>
      </c>
      <c r="O23">
        <v>2</v>
      </c>
      <c r="P23">
        <v>39</v>
      </c>
      <c r="Q23">
        <v>38</v>
      </c>
      <c r="R23">
        <v>380</v>
      </c>
      <c r="V23" s="2">
        <f t="shared" si="0"/>
        <v>0.97959183673469385</v>
      </c>
      <c r="W23" s="2" t="str">
        <f t="shared" si="1"/>
        <v/>
      </c>
      <c r="X23" s="2">
        <f t="shared" si="2"/>
        <v>0.56666666666666665</v>
      </c>
      <c r="Y23" s="2">
        <f t="shared" si="3"/>
        <v>1.0256410256410255</v>
      </c>
      <c r="AA23" s="25">
        <f t="shared" si="4"/>
        <v>8.9166666666666661</v>
      </c>
      <c r="AB23" s="25" t="str">
        <f t="shared" si="5"/>
        <v/>
      </c>
      <c r="AC23" s="25">
        <f t="shared" si="6"/>
        <v>7.5294117647058822</v>
      </c>
      <c r="AD23" s="25">
        <f t="shared" si="7"/>
        <v>9.5</v>
      </c>
    </row>
    <row r="24" spans="1:30">
      <c r="A24" t="s">
        <v>34</v>
      </c>
      <c r="B24">
        <v>1445</v>
      </c>
      <c r="C24">
        <v>0</v>
      </c>
      <c r="D24">
        <v>13</v>
      </c>
      <c r="E24">
        <v>8</v>
      </c>
      <c r="F24">
        <v>21</v>
      </c>
      <c r="G24">
        <v>0</v>
      </c>
      <c r="H24">
        <v>0</v>
      </c>
      <c r="I24">
        <v>0</v>
      </c>
      <c r="J24">
        <v>0</v>
      </c>
      <c r="K24">
        <v>9</v>
      </c>
      <c r="L24">
        <v>32</v>
      </c>
      <c r="M24">
        <v>9</v>
      </c>
      <c r="N24">
        <v>22</v>
      </c>
      <c r="O24">
        <v>0</v>
      </c>
      <c r="P24">
        <v>12</v>
      </c>
      <c r="Q24">
        <v>7</v>
      </c>
      <c r="R24">
        <v>19</v>
      </c>
      <c r="V24" s="2">
        <f t="shared" si="0"/>
        <v>0.61538461538461542</v>
      </c>
      <c r="W24" s="2" t="str">
        <f t="shared" si="1"/>
        <v/>
      </c>
      <c r="X24" s="2">
        <f t="shared" si="2"/>
        <v>0.5625</v>
      </c>
      <c r="Y24" s="2">
        <f t="shared" si="3"/>
        <v>0.58333333333333337</v>
      </c>
      <c r="AA24" s="25">
        <f t="shared" si="4"/>
        <v>2.625</v>
      </c>
      <c r="AB24" s="25" t="str">
        <f t="shared" si="5"/>
        <v/>
      </c>
      <c r="AC24" s="25">
        <f t="shared" si="6"/>
        <v>1.2222222222222223</v>
      </c>
      <c r="AD24" s="25">
        <f t="shared" si="7"/>
        <v>2.7142857142857144</v>
      </c>
    </row>
    <row r="25" spans="1:30">
      <c r="A25" t="s">
        <v>35</v>
      </c>
      <c r="B25">
        <v>6848</v>
      </c>
      <c r="C25">
        <v>0</v>
      </c>
      <c r="D25">
        <v>253</v>
      </c>
      <c r="E25">
        <v>169</v>
      </c>
      <c r="F25">
        <v>1314</v>
      </c>
      <c r="K25">
        <v>0</v>
      </c>
      <c r="L25">
        <v>131</v>
      </c>
      <c r="M25">
        <v>62</v>
      </c>
      <c r="N25">
        <v>1350</v>
      </c>
      <c r="O25">
        <v>0</v>
      </c>
      <c r="P25">
        <v>53</v>
      </c>
      <c r="Q25">
        <v>102</v>
      </c>
      <c r="R25">
        <v>379</v>
      </c>
      <c r="V25" s="2">
        <f t="shared" si="0"/>
        <v>0.66798418972332019</v>
      </c>
      <c r="W25" s="2" t="str">
        <f t="shared" si="1"/>
        <v/>
      </c>
      <c r="X25" s="2">
        <f t="shared" si="2"/>
        <v>0.47328244274809161</v>
      </c>
      <c r="Y25" s="2">
        <f t="shared" si="3"/>
        <v>1.9245283018867925</v>
      </c>
      <c r="AA25" s="25">
        <f t="shared" si="4"/>
        <v>7.775147928994083</v>
      </c>
      <c r="AB25" s="25" t="str">
        <f t="shared" si="5"/>
        <v/>
      </c>
      <c r="AC25" s="25">
        <f t="shared" si="6"/>
        <v>21.774193548387096</v>
      </c>
      <c r="AD25" s="25">
        <f t="shared" si="7"/>
        <v>3.715686274509804</v>
      </c>
    </row>
    <row r="26" spans="1:30">
      <c r="A26" t="s">
        <v>36</v>
      </c>
      <c r="B26">
        <v>38709</v>
      </c>
      <c r="C26">
        <v>0</v>
      </c>
      <c r="D26">
        <v>360</v>
      </c>
      <c r="E26">
        <v>395</v>
      </c>
      <c r="F26">
        <v>497</v>
      </c>
      <c r="G26">
        <v>0</v>
      </c>
      <c r="H26">
        <v>0</v>
      </c>
      <c r="I26">
        <v>0</v>
      </c>
      <c r="J26">
        <v>0</v>
      </c>
      <c r="K26">
        <v>242</v>
      </c>
      <c r="L26">
        <v>1004</v>
      </c>
      <c r="M26">
        <v>1031</v>
      </c>
      <c r="N26">
        <v>455</v>
      </c>
      <c r="O26">
        <v>0</v>
      </c>
      <c r="P26">
        <v>93</v>
      </c>
      <c r="Q26">
        <v>87</v>
      </c>
      <c r="R26">
        <v>159</v>
      </c>
      <c r="V26" s="2">
        <f t="shared" si="0"/>
        <v>1.0972222222222223</v>
      </c>
      <c r="W26" s="2" t="str">
        <f t="shared" si="1"/>
        <v/>
      </c>
      <c r="X26" s="2">
        <f t="shared" si="2"/>
        <v>1.2679282868525896</v>
      </c>
      <c r="Y26" s="2">
        <f t="shared" si="3"/>
        <v>0.93548387096774188</v>
      </c>
      <c r="AA26" s="25">
        <f t="shared" si="4"/>
        <v>1.2582278481012659</v>
      </c>
      <c r="AB26" s="25" t="str">
        <f t="shared" si="5"/>
        <v/>
      </c>
      <c r="AC26" s="25">
        <f t="shared" si="6"/>
        <v>0.35742340926944227</v>
      </c>
      <c r="AD26" s="25">
        <f t="shared" si="7"/>
        <v>1.8275862068965518</v>
      </c>
    </row>
    <row r="27" spans="1:30">
      <c r="A27" t="s">
        <v>37</v>
      </c>
      <c r="B27">
        <v>19475</v>
      </c>
      <c r="C27">
        <v>0</v>
      </c>
      <c r="D27">
        <v>184</v>
      </c>
      <c r="E27">
        <v>166</v>
      </c>
      <c r="F27">
        <v>1514</v>
      </c>
      <c r="G27">
        <v>0</v>
      </c>
      <c r="H27">
        <v>0</v>
      </c>
      <c r="I27">
        <v>0</v>
      </c>
      <c r="J27">
        <v>0</v>
      </c>
      <c r="K27">
        <v>0</v>
      </c>
      <c r="L27">
        <v>276</v>
      </c>
      <c r="M27">
        <v>287</v>
      </c>
      <c r="N27">
        <v>636</v>
      </c>
      <c r="O27">
        <v>0</v>
      </c>
      <c r="P27">
        <v>153</v>
      </c>
      <c r="Q27">
        <v>83</v>
      </c>
      <c r="R27">
        <v>588</v>
      </c>
      <c r="V27" s="2">
        <f t="shared" si="0"/>
        <v>0.90217391304347827</v>
      </c>
      <c r="W27" s="2" t="str">
        <f t="shared" si="1"/>
        <v/>
      </c>
      <c r="X27" s="2">
        <f t="shared" si="2"/>
        <v>1.0398550724637681</v>
      </c>
      <c r="Y27" s="2">
        <f t="shared" si="3"/>
        <v>0.54248366013071891</v>
      </c>
      <c r="AA27" s="25">
        <f t="shared" si="4"/>
        <v>9.1204819277108431</v>
      </c>
      <c r="AB27" s="25" t="str">
        <f t="shared" si="5"/>
        <v/>
      </c>
      <c r="AC27" s="25">
        <f t="shared" si="6"/>
        <v>2.2160278745644599</v>
      </c>
      <c r="AD27" s="25">
        <f t="shared" si="7"/>
        <v>7.0843373493975905</v>
      </c>
    </row>
    <row r="28" spans="1:30">
      <c r="A28" t="s">
        <v>38</v>
      </c>
      <c r="B28">
        <v>53991</v>
      </c>
      <c r="C28">
        <v>6</v>
      </c>
      <c r="D28">
        <v>508</v>
      </c>
      <c r="E28">
        <v>409</v>
      </c>
      <c r="F28">
        <v>737</v>
      </c>
      <c r="G28">
        <v>7</v>
      </c>
      <c r="H28">
        <v>44</v>
      </c>
      <c r="I28">
        <v>24</v>
      </c>
      <c r="J28">
        <v>17</v>
      </c>
      <c r="K28">
        <v>487</v>
      </c>
      <c r="L28">
        <v>1246</v>
      </c>
      <c r="M28">
        <v>836</v>
      </c>
      <c r="N28">
        <v>461</v>
      </c>
      <c r="O28">
        <v>0</v>
      </c>
      <c r="P28">
        <v>123</v>
      </c>
      <c r="Q28">
        <v>123</v>
      </c>
      <c r="R28">
        <v>126</v>
      </c>
      <c r="V28" s="2">
        <f t="shared" si="0"/>
        <v>0.81692913385826771</v>
      </c>
      <c r="W28" s="2">
        <f t="shared" si="1"/>
        <v>0.70454545454545459</v>
      </c>
      <c r="X28" s="2">
        <f t="shared" si="2"/>
        <v>1.0617977528089888</v>
      </c>
      <c r="Y28" s="2">
        <f t="shared" si="3"/>
        <v>1</v>
      </c>
      <c r="AA28" s="25">
        <f t="shared" si="4"/>
        <v>1.7759036144578313</v>
      </c>
      <c r="AB28" s="25">
        <f t="shared" si="5"/>
        <v>0.54838709677419351</v>
      </c>
      <c r="AC28" s="25">
        <f t="shared" si="6"/>
        <v>0.34845049130763417</v>
      </c>
      <c r="AD28" s="25">
        <f t="shared" si="7"/>
        <v>1.024390243902439</v>
      </c>
    </row>
    <row r="29" spans="1:30">
      <c r="A29" t="s">
        <v>39</v>
      </c>
      <c r="B29">
        <v>49859</v>
      </c>
      <c r="C29">
        <v>0</v>
      </c>
      <c r="D29">
        <v>363</v>
      </c>
      <c r="E29">
        <v>301</v>
      </c>
      <c r="F29">
        <v>1317</v>
      </c>
      <c r="K29">
        <v>329</v>
      </c>
      <c r="L29">
        <v>409</v>
      </c>
      <c r="M29">
        <v>331</v>
      </c>
      <c r="N29">
        <v>283</v>
      </c>
      <c r="O29">
        <v>0</v>
      </c>
      <c r="P29">
        <v>335</v>
      </c>
      <c r="Q29">
        <v>307</v>
      </c>
      <c r="R29">
        <v>1596</v>
      </c>
      <c r="V29" s="2">
        <f t="shared" si="0"/>
        <v>0.82920110192837471</v>
      </c>
      <c r="W29" s="2" t="str">
        <f t="shared" si="1"/>
        <v/>
      </c>
      <c r="X29" s="2">
        <f t="shared" si="2"/>
        <v>1.6136919315403424</v>
      </c>
      <c r="Y29" s="2">
        <f t="shared" si="3"/>
        <v>0.91641791044776122</v>
      </c>
      <c r="AA29" s="25">
        <f t="shared" si="4"/>
        <v>4.3754152823920265</v>
      </c>
      <c r="AB29" s="25" t="str">
        <f t="shared" si="5"/>
        <v/>
      </c>
      <c r="AC29" s="25">
        <f t="shared" si="6"/>
        <v>0.42878787878787877</v>
      </c>
      <c r="AD29" s="25">
        <f t="shared" si="7"/>
        <v>5.1986970684039084</v>
      </c>
    </row>
    <row r="30" spans="1:30">
      <c r="A30" t="s">
        <v>40</v>
      </c>
      <c r="B30">
        <v>19696</v>
      </c>
      <c r="C30">
        <v>0</v>
      </c>
      <c r="D30">
        <v>142</v>
      </c>
      <c r="E30">
        <v>219</v>
      </c>
      <c r="F30">
        <v>648</v>
      </c>
      <c r="K30">
        <v>12</v>
      </c>
      <c r="L30">
        <v>203</v>
      </c>
      <c r="M30">
        <v>256</v>
      </c>
      <c r="N30">
        <v>466</v>
      </c>
      <c r="O30">
        <v>0</v>
      </c>
      <c r="P30">
        <v>164</v>
      </c>
      <c r="Q30">
        <v>78</v>
      </c>
      <c r="R30">
        <v>787</v>
      </c>
      <c r="V30" s="2">
        <f t="shared" si="0"/>
        <v>1.5422535211267605</v>
      </c>
      <c r="W30" s="2" t="str">
        <f t="shared" si="1"/>
        <v/>
      </c>
      <c r="X30" s="2">
        <f t="shared" si="2"/>
        <v>1.3201970443349753</v>
      </c>
      <c r="Y30" s="2">
        <f t="shared" si="3"/>
        <v>0.47560975609756095</v>
      </c>
      <c r="AA30" s="25">
        <f t="shared" si="4"/>
        <v>2.9589041095890409</v>
      </c>
      <c r="AB30" s="25" t="str">
        <f t="shared" si="5"/>
        <v/>
      </c>
      <c r="AC30" s="25">
        <f t="shared" si="6"/>
        <v>1.7388059701492538</v>
      </c>
      <c r="AD30" s="25">
        <f t="shared" si="7"/>
        <v>10.089743589743589</v>
      </c>
    </row>
    <row r="31" spans="1:30">
      <c r="A31" t="s">
        <v>41</v>
      </c>
      <c r="B31">
        <v>14374</v>
      </c>
      <c r="C31">
        <v>0</v>
      </c>
      <c r="D31">
        <v>113</v>
      </c>
      <c r="E31">
        <v>88</v>
      </c>
      <c r="F31">
        <v>503</v>
      </c>
      <c r="G31">
        <v>0</v>
      </c>
      <c r="H31">
        <v>0</v>
      </c>
      <c r="I31">
        <v>0</v>
      </c>
      <c r="J31">
        <v>14</v>
      </c>
      <c r="K31">
        <v>0</v>
      </c>
      <c r="L31">
        <v>100</v>
      </c>
      <c r="M31">
        <v>109</v>
      </c>
      <c r="N31">
        <v>155</v>
      </c>
      <c r="O31">
        <v>0</v>
      </c>
      <c r="P31">
        <v>190</v>
      </c>
      <c r="Q31">
        <v>109</v>
      </c>
      <c r="R31">
        <v>373</v>
      </c>
      <c r="V31" s="2">
        <f t="shared" si="0"/>
        <v>0.77876106194690264</v>
      </c>
      <c r="W31" s="2" t="str">
        <f t="shared" si="1"/>
        <v/>
      </c>
      <c r="X31" s="2">
        <f t="shared" si="2"/>
        <v>1.0900000000000001</v>
      </c>
      <c r="Y31" s="2">
        <f t="shared" si="3"/>
        <v>0.5736842105263158</v>
      </c>
      <c r="AA31" s="25">
        <f t="shared" si="4"/>
        <v>5.7159090909090908</v>
      </c>
      <c r="AB31" s="25" t="str">
        <f t="shared" si="5"/>
        <v/>
      </c>
      <c r="AC31" s="25">
        <f t="shared" si="6"/>
        <v>1.4220183486238531</v>
      </c>
      <c r="AD31" s="25">
        <f t="shared" si="7"/>
        <v>3.4220183486238533</v>
      </c>
    </row>
    <row r="32" spans="1:30">
      <c r="A32" t="s">
        <v>42</v>
      </c>
      <c r="B32">
        <v>426710</v>
      </c>
      <c r="C32">
        <v>64</v>
      </c>
      <c r="D32">
        <v>3240</v>
      </c>
      <c r="E32">
        <v>3319</v>
      </c>
      <c r="F32">
        <v>5567</v>
      </c>
      <c r="G32">
        <v>19</v>
      </c>
      <c r="H32">
        <v>37</v>
      </c>
      <c r="I32">
        <v>33</v>
      </c>
      <c r="J32">
        <v>427</v>
      </c>
      <c r="K32">
        <v>2008</v>
      </c>
      <c r="L32">
        <v>4821</v>
      </c>
      <c r="M32">
        <v>3463</v>
      </c>
      <c r="N32">
        <v>3292</v>
      </c>
      <c r="O32">
        <v>7</v>
      </c>
      <c r="P32">
        <v>5118</v>
      </c>
      <c r="Q32">
        <v>5112</v>
      </c>
      <c r="R32">
        <v>5704</v>
      </c>
      <c r="V32" s="2">
        <f t="shared" si="0"/>
        <v>1.0441358024691358</v>
      </c>
      <c r="W32" s="2">
        <f t="shared" si="1"/>
        <v>1.4054054054054055</v>
      </c>
      <c r="X32" s="2">
        <f t="shared" si="2"/>
        <v>1.1348267994192076</v>
      </c>
      <c r="Y32" s="2">
        <f t="shared" si="3"/>
        <v>1.0001953888237594</v>
      </c>
      <c r="AA32" s="25">
        <f t="shared" si="4"/>
        <v>1.6455808454034879</v>
      </c>
      <c r="AB32" s="25">
        <f t="shared" si="5"/>
        <v>8.2115384615384617</v>
      </c>
      <c r="AC32" s="25">
        <f t="shared" si="6"/>
        <v>0.60171815024675557</v>
      </c>
      <c r="AD32" s="25">
        <f t="shared" si="7"/>
        <v>1.1142801328384451</v>
      </c>
    </row>
    <row r="33" spans="1:30">
      <c r="A33" t="s">
        <v>43</v>
      </c>
      <c r="B33">
        <v>13000</v>
      </c>
      <c r="C33">
        <v>0</v>
      </c>
      <c r="D33">
        <v>127</v>
      </c>
      <c r="E33">
        <v>113</v>
      </c>
      <c r="F33">
        <v>346</v>
      </c>
      <c r="G33">
        <v>0</v>
      </c>
      <c r="H33">
        <v>11</v>
      </c>
      <c r="I33">
        <v>3</v>
      </c>
      <c r="J33">
        <v>8</v>
      </c>
      <c r="K33">
        <v>115</v>
      </c>
      <c r="L33">
        <v>222</v>
      </c>
      <c r="M33">
        <v>107</v>
      </c>
      <c r="N33">
        <v>142</v>
      </c>
      <c r="O33">
        <v>0</v>
      </c>
      <c r="P33">
        <v>148</v>
      </c>
      <c r="Q33">
        <v>114</v>
      </c>
      <c r="R33">
        <v>133</v>
      </c>
      <c r="V33" s="2">
        <f t="shared" si="0"/>
        <v>0.88976377952755903</v>
      </c>
      <c r="W33" s="2">
        <f t="shared" si="1"/>
        <v>0.27272727272727271</v>
      </c>
      <c r="X33" s="2">
        <f t="shared" si="2"/>
        <v>1</v>
      </c>
      <c r="Y33" s="2">
        <f t="shared" si="3"/>
        <v>0.77027027027027029</v>
      </c>
      <c r="AA33" s="25">
        <f t="shared" si="4"/>
        <v>3.0619469026548671</v>
      </c>
      <c r="AB33" s="25">
        <f t="shared" si="5"/>
        <v>2.6666666666666665</v>
      </c>
      <c r="AC33" s="25">
        <f t="shared" si="6"/>
        <v>0.63963963963963966</v>
      </c>
      <c r="AD33" s="25">
        <f t="shared" si="7"/>
        <v>1.1666666666666667</v>
      </c>
    </row>
    <row r="34" spans="1:30">
      <c r="A34" t="s">
        <v>44</v>
      </c>
      <c r="B34">
        <v>5878</v>
      </c>
      <c r="C34">
        <v>0</v>
      </c>
      <c r="D34">
        <v>405</v>
      </c>
      <c r="E34">
        <v>73</v>
      </c>
      <c r="F34">
        <v>324</v>
      </c>
      <c r="G34">
        <v>0</v>
      </c>
      <c r="H34">
        <v>0</v>
      </c>
      <c r="I34">
        <v>0</v>
      </c>
      <c r="J34">
        <v>0</v>
      </c>
      <c r="K34">
        <v>23</v>
      </c>
      <c r="L34">
        <v>224</v>
      </c>
      <c r="M34">
        <v>251</v>
      </c>
      <c r="N34">
        <v>140</v>
      </c>
      <c r="O34">
        <v>0</v>
      </c>
      <c r="P34">
        <v>28</v>
      </c>
      <c r="Q34">
        <v>19</v>
      </c>
      <c r="R34">
        <v>47</v>
      </c>
      <c r="V34" s="2">
        <f t="shared" si="0"/>
        <v>0.18024691358024691</v>
      </c>
      <c r="W34" s="2" t="str">
        <f t="shared" si="1"/>
        <v/>
      </c>
      <c r="X34" s="2">
        <f t="shared" si="2"/>
        <v>1.2232142857142858</v>
      </c>
      <c r="Y34" s="2">
        <f t="shared" si="3"/>
        <v>0.6785714285714286</v>
      </c>
      <c r="AA34" s="25">
        <f t="shared" si="4"/>
        <v>4.4383561643835616</v>
      </c>
      <c r="AB34" s="25" t="str">
        <f t="shared" si="5"/>
        <v/>
      </c>
      <c r="AC34" s="25">
        <f t="shared" si="6"/>
        <v>0.51094890510948909</v>
      </c>
      <c r="AD34" s="25">
        <f t="shared" si="7"/>
        <v>2.4736842105263159</v>
      </c>
    </row>
    <row r="35" spans="1:30">
      <c r="A35" t="s">
        <v>45</v>
      </c>
      <c r="B35">
        <v>28659</v>
      </c>
      <c r="C35">
        <v>0</v>
      </c>
      <c r="D35">
        <v>218</v>
      </c>
      <c r="E35">
        <v>254</v>
      </c>
      <c r="F35">
        <v>542</v>
      </c>
      <c r="G35">
        <v>0</v>
      </c>
      <c r="H35">
        <v>0</v>
      </c>
      <c r="I35">
        <v>0</v>
      </c>
      <c r="J35">
        <v>0</v>
      </c>
      <c r="K35">
        <v>101</v>
      </c>
      <c r="L35">
        <v>431</v>
      </c>
      <c r="M35">
        <v>254</v>
      </c>
      <c r="N35">
        <v>211</v>
      </c>
      <c r="O35">
        <v>0</v>
      </c>
      <c r="P35">
        <v>180</v>
      </c>
      <c r="Q35">
        <v>193</v>
      </c>
      <c r="R35">
        <v>400</v>
      </c>
      <c r="V35" s="2">
        <f t="shared" si="0"/>
        <v>1.165137614678899</v>
      </c>
      <c r="W35" s="2" t="str">
        <f t="shared" si="1"/>
        <v/>
      </c>
      <c r="X35" s="2">
        <f t="shared" si="2"/>
        <v>0.82366589327146167</v>
      </c>
      <c r="Y35" s="2">
        <f t="shared" si="3"/>
        <v>1.0722222222222222</v>
      </c>
      <c r="AA35" s="25">
        <f t="shared" si="4"/>
        <v>2.1338582677165356</v>
      </c>
      <c r="AB35" s="25" t="str">
        <f t="shared" si="5"/>
        <v/>
      </c>
      <c r="AC35" s="25">
        <f t="shared" si="6"/>
        <v>0.59436619718309858</v>
      </c>
      <c r="AD35" s="25">
        <f t="shared" si="7"/>
        <v>2.0725388601036268</v>
      </c>
    </row>
    <row r="36" spans="1:30">
      <c r="A36" t="s">
        <v>46</v>
      </c>
      <c r="B36">
        <v>7227</v>
      </c>
      <c r="V36" s="2" t="str">
        <f t="shared" ref="V36:V52" si="8">IFERROR((E36+C36)/D36,"")</f>
        <v/>
      </c>
      <c r="W36" s="2" t="str">
        <f t="shared" ref="W36:W52" si="9">IFERROR((I36+G36)/H36,"")</f>
        <v/>
      </c>
      <c r="X36" s="2" t="str">
        <f t="shared" ref="X36:X52" si="10">IFERROR((M36+K36)/L36,"")</f>
        <v/>
      </c>
      <c r="Y36" s="2" t="str">
        <f t="shared" ref="Y36:Y52" si="11">IFERROR((Q36+O36)/P36,"")</f>
        <v/>
      </c>
      <c r="AA36" s="25" t="str">
        <f t="shared" si="4"/>
        <v/>
      </c>
      <c r="AB36" s="25" t="str">
        <f t="shared" si="5"/>
        <v/>
      </c>
      <c r="AC36" s="25" t="str">
        <f t="shared" si="6"/>
        <v/>
      </c>
      <c r="AD36" s="25" t="str">
        <f t="shared" si="7"/>
        <v/>
      </c>
    </row>
    <row r="37" spans="1:30">
      <c r="A37" t="s">
        <v>47</v>
      </c>
      <c r="B37">
        <v>53876</v>
      </c>
      <c r="C37">
        <v>6</v>
      </c>
      <c r="D37">
        <v>588</v>
      </c>
      <c r="E37">
        <v>582</v>
      </c>
      <c r="F37">
        <v>1070</v>
      </c>
      <c r="G37">
        <v>0</v>
      </c>
      <c r="H37">
        <v>0</v>
      </c>
      <c r="I37">
        <v>0</v>
      </c>
      <c r="J37">
        <v>0</v>
      </c>
      <c r="K37">
        <v>466</v>
      </c>
      <c r="L37">
        <v>1268</v>
      </c>
      <c r="M37">
        <v>946</v>
      </c>
      <c r="N37">
        <v>883</v>
      </c>
      <c r="O37">
        <v>1</v>
      </c>
      <c r="P37">
        <v>512</v>
      </c>
      <c r="Q37">
        <v>447</v>
      </c>
      <c r="R37">
        <v>686</v>
      </c>
      <c r="V37" s="2">
        <f t="shared" si="8"/>
        <v>1</v>
      </c>
      <c r="W37" s="2" t="str">
        <f t="shared" si="9"/>
        <v/>
      </c>
      <c r="X37" s="2">
        <f t="shared" si="10"/>
        <v>1.113564668769716</v>
      </c>
      <c r="Y37" s="2">
        <f t="shared" si="11"/>
        <v>0.875</v>
      </c>
      <c r="AA37" s="25">
        <f t="shared" si="4"/>
        <v>1.8197278911564625</v>
      </c>
      <c r="AB37" s="25" t="str">
        <f t="shared" si="5"/>
        <v/>
      </c>
      <c r="AC37" s="25">
        <f t="shared" si="6"/>
        <v>0.62535410764872523</v>
      </c>
      <c r="AD37" s="25">
        <f t="shared" si="7"/>
        <v>1.53125</v>
      </c>
    </row>
    <row r="38" spans="1:30">
      <c r="A38" t="s">
        <v>48</v>
      </c>
      <c r="B38">
        <v>52217</v>
      </c>
      <c r="C38">
        <v>0</v>
      </c>
      <c r="D38">
        <v>470</v>
      </c>
      <c r="E38">
        <v>392</v>
      </c>
      <c r="F38">
        <v>1080</v>
      </c>
      <c r="G38">
        <v>0</v>
      </c>
      <c r="H38">
        <v>20</v>
      </c>
      <c r="I38">
        <v>14</v>
      </c>
      <c r="J38">
        <v>45</v>
      </c>
      <c r="K38">
        <v>217</v>
      </c>
      <c r="L38">
        <v>488</v>
      </c>
      <c r="M38">
        <v>394</v>
      </c>
      <c r="N38">
        <v>409</v>
      </c>
      <c r="O38">
        <v>0</v>
      </c>
      <c r="P38">
        <v>5</v>
      </c>
      <c r="Q38">
        <v>2</v>
      </c>
      <c r="R38">
        <v>5</v>
      </c>
      <c r="V38" s="2">
        <f t="shared" si="8"/>
        <v>0.83404255319148934</v>
      </c>
      <c r="W38" s="2">
        <f t="shared" si="9"/>
        <v>0.7</v>
      </c>
      <c r="X38" s="2">
        <f t="shared" si="10"/>
        <v>1.2520491803278688</v>
      </c>
      <c r="Y38" s="2">
        <f t="shared" si="11"/>
        <v>0.4</v>
      </c>
      <c r="AA38" s="25">
        <f t="shared" si="4"/>
        <v>2.7551020408163267</v>
      </c>
      <c r="AB38" s="25">
        <f t="shared" si="5"/>
        <v>3.2142857142857144</v>
      </c>
      <c r="AC38" s="25">
        <f t="shared" si="6"/>
        <v>0.66939443535188214</v>
      </c>
      <c r="AD38" s="25">
        <f t="shared" si="7"/>
        <v>2.5</v>
      </c>
    </row>
    <row r="39" spans="1:30">
      <c r="A39" t="s">
        <v>49</v>
      </c>
      <c r="B39">
        <v>6788</v>
      </c>
      <c r="C39">
        <v>0</v>
      </c>
      <c r="D39">
        <v>100</v>
      </c>
      <c r="E39">
        <v>8</v>
      </c>
      <c r="F39">
        <v>782</v>
      </c>
      <c r="G39">
        <v>0</v>
      </c>
      <c r="H39">
        <v>0</v>
      </c>
      <c r="I39">
        <v>0</v>
      </c>
      <c r="J39">
        <v>0</v>
      </c>
      <c r="K39">
        <v>0</v>
      </c>
      <c r="L39">
        <v>193</v>
      </c>
      <c r="M39">
        <v>119</v>
      </c>
      <c r="N39">
        <v>226</v>
      </c>
      <c r="O39">
        <v>0</v>
      </c>
      <c r="P39">
        <v>50</v>
      </c>
      <c r="Q39">
        <v>0</v>
      </c>
      <c r="R39">
        <v>603</v>
      </c>
      <c r="V39" s="2">
        <f t="shared" si="8"/>
        <v>0.08</v>
      </c>
      <c r="W39" s="2" t="str">
        <f t="shared" si="9"/>
        <v/>
      </c>
      <c r="X39" s="2">
        <f t="shared" si="10"/>
        <v>0.61658031088082899</v>
      </c>
      <c r="Y39" s="2">
        <f t="shared" si="11"/>
        <v>0</v>
      </c>
      <c r="AA39" s="25">
        <f t="shared" si="4"/>
        <v>97.75</v>
      </c>
      <c r="AB39" s="25" t="str">
        <f t="shared" si="5"/>
        <v/>
      </c>
      <c r="AC39" s="25">
        <f t="shared" si="6"/>
        <v>1.8991596638655461</v>
      </c>
      <c r="AD39" s="25" t="str">
        <f t="shared" si="7"/>
        <v/>
      </c>
    </row>
    <row r="40" spans="1:30">
      <c r="A40" t="s">
        <v>50</v>
      </c>
      <c r="B40">
        <v>10738</v>
      </c>
      <c r="C40">
        <v>2</v>
      </c>
      <c r="D40">
        <v>123</v>
      </c>
      <c r="E40">
        <v>163</v>
      </c>
      <c r="F40">
        <v>196</v>
      </c>
      <c r="G40">
        <v>0</v>
      </c>
      <c r="H40">
        <v>3</v>
      </c>
      <c r="I40">
        <v>2</v>
      </c>
      <c r="J40">
        <v>2</v>
      </c>
      <c r="K40">
        <v>4</v>
      </c>
      <c r="L40">
        <v>101</v>
      </c>
      <c r="M40">
        <v>94</v>
      </c>
      <c r="N40">
        <v>146</v>
      </c>
      <c r="O40">
        <v>0</v>
      </c>
      <c r="P40">
        <v>95</v>
      </c>
      <c r="Q40">
        <v>129</v>
      </c>
      <c r="R40">
        <v>111</v>
      </c>
      <c r="V40" s="2">
        <f t="shared" si="8"/>
        <v>1.3414634146341464</v>
      </c>
      <c r="W40" s="2">
        <f t="shared" si="9"/>
        <v>0.66666666666666663</v>
      </c>
      <c r="X40" s="2">
        <f t="shared" si="10"/>
        <v>0.97029702970297027</v>
      </c>
      <c r="Y40" s="2">
        <f t="shared" si="11"/>
        <v>1.3578947368421053</v>
      </c>
      <c r="AA40" s="25">
        <f t="shared" si="4"/>
        <v>1.187878787878788</v>
      </c>
      <c r="AB40" s="25">
        <f t="shared" si="5"/>
        <v>1</v>
      </c>
      <c r="AC40" s="25">
        <f t="shared" si="6"/>
        <v>1.489795918367347</v>
      </c>
      <c r="AD40" s="25">
        <f t="shared" si="7"/>
        <v>0.86046511627906974</v>
      </c>
    </row>
    <row r="41" spans="1:30">
      <c r="A41" t="s">
        <v>51</v>
      </c>
      <c r="B41">
        <v>2509</v>
      </c>
      <c r="C41">
        <v>0</v>
      </c>
      <c r="D41">
        <v>35</v>
      </c>
      <c r="E41">
        <v>22</v>
      </c>
      <c r="F41">
        <v>56</v>
      </c>
      <c r="G41">
        <v>0</v>
      </c>
      <c r="H41">
        <v>0</v>
      </c>
      <c r="I41">
        <v>0</v>
      </c>
      <c r="J41">
        <v>0</v>
      </c>
      <c r="K41">
        <v>0</v>
      </c>
      <c r="L41">
        <v>26</v>
      </c>
      <c r="M41">
        <v>24</v>
      </c>
      <c r="N41">
        <v>46</v>
      </c>
      <c r="O41">
        <v>0</v>
      </c>
      <c r="P41">
        <v>33</v>
      </c>
      <c r="Q41">
        <v>34</v>
      </c>
      <c r="R41">
        <v>56</v>
      </c>
      <c r="V41" s="2">
        <f t="shared" si="8"/>
        <v>0.62857142857142856</v>
      </c>
      <c r="W41" s="2" t="str">
        <f t="shared" si="9"/>
        <v/>
      </c>
      <c r="X41" s="2">
        <f t="shared" si="10"/>
        <v>0.92307692307692313</v>
      </c>
      <c r="Y41" s="2">
        <f t="shared" si="11"/>
        <v>1.0303030303030303</v>
      </c>
      <c r="AA41" s="25">
        <f t="shared" si="4"/>
        <v>2.5454545454545454</v>
      </c>
      <c r="AB41" s="25" t="str">
        <f t="shared" si="5"/>
        <v/>
      </c>
      <c r="AC41" s="25">
        <f t="shared" si="6"/>
        <v>1.9166666666666667</v>
      </c>
      <c r="AD41" s="25">
        <f t="shared" si="7"/>
        <v>1.6470588235294117</v>
      </c>
    </row>
    <row r="42" spans="1:30">
      <c r="A42" t="s">
        <v>52</v>
      </c>
      <c r="B42">
        <v>3352</v>
      </c>
      <c r="C42">
        <v>0</v>
      </c>
      <c r="D42">
        <v>22</v>
      </c>
      <c r="E42">
        <v>13</v>
      </c>
      <c r="F42">
        <v>72</v>
      </c>
      <c r="G42">
        <v>0</v>
      </c>
      <c r="H42">
        <v>0</v>
      </c>
      <c r="I42">
        <v>0</v>
      </c>
      <c r="J42">
        <v>2</v>
      </c>
      <c r="K42">
        <v>0</v>
      </c>
      <c r="L42">
        <v>18</v>
      </c>
      <c r="M42">
        <v>15</v>
      </c>
      <c r="N42">
        <v>23</v>
      </c>
      <c r="O42">
        <v>0</v>
      </c>
      <c r="P42">
        <v>33</v>
      </c>
      <c r="Q42">
        <v>25</v>
      </c>
      <c r="R42">
        <v>66</v>
      </c>
      <c r="V42" s="2">
        <f t="shared" si="8"/>
        <v>0.59090909090909094</v>
      </c>
      <c r="W42" s="2" t="str">
        <f t="shared" si="9"/>
        <v/>
      </c>
      <c r="X42" s="2">
        <f t="shared" si="10"/>
        <v>0.83333333333333337</v>
      </c>
      <c r="Y42" s="2">
        <f t="shared" si="11"/>
        <v>0.75757575757575757</v>
      </c>
      <c r="AA42" s="25">
        <f t="shared" si="4"/>
        <v>5.5384615384615383</v>
      </c>
      <c r="AB42" s="25" t="str">
        <f t="shared" si="5"/>
        <v/>
      </c>
      <c r="AC42" s="25">
        <f t="shared" si="6"/>
        <v>1.5333333333333334</v>
      </c>
      <c r="AD42" s="25">
        <f t="shared" si="7"/>
        <v>2.64</v>
      </c>
    </row>
    <row r="43" spans="1:30">
      <c r="A43" t="s">
        <v>53</v>
      </c>
      <c r="B43">
        <v>7842</v>
      </c>
      <c r="C43">
        <v>0</v>
      </c>
      <c r="D43">
        <v>76</v>
      </c>
      <c r="E43">
        <v>85</v>
      </c>
      <c r="F43">
        <v>221</v>
      </c>
      <c r="G43">
        <v>0</v>
      </c>
      <c r="H43">
        <v>0</v>
      </c>
      <c r="I43">
        <v>0</v>
      </c>
      <c r="J43">
        <v>0</v>
      </c>
      <c r="K43">
        <v>17</v>
      </c>
      <c r="L43">
        <v>123</v>
      </c>
      <c r="M43">
        <v>102</v>
      </c>
      <c r="N43">
        <v>199</v>
      </c>
      <c r="O43">
        <v>0</v>
      </c>
      <c r="P43">
        <v>100</v>
      </c>
      <c r="Q43">
        <v>65</v>
      </c>
      <c r="R43">
        <v>244</v>
      </c>
      <c r="V43" s="2">
        <f t="shared" si="8"/>
        <v>1.118421052631579</v>
      </c>
      <c r="W43" s="2" t="str">
        <f t="shared" si="9"/>
        <v/>
      </c>
      <c r="X43" s="2">
        <f t="shared" si="10"/>
        <v>0.96747967479674801</v>
      </c>
      <c r="Y43" s="2">
        <f t="shared" si="11"/>
        <v>0.65</v>
      </c>
      <c r="AA43" s="25">
        <f t="shared" si="4"/>
        <v>2.6</v>
      </c>
      <c r="AB43" s="25" t="str">
        <f t="shared" si="5"/>
        <v/>
      </c>
      <c r="AC43" s="25">
        <f t="shared" si="6"/>
        <v>1.6722689075630253</v>
      </c>
      <c r="AD43" s="25">
        <f t="shared" si="7"/>
        <v>3.7538461538461538</v>
      </c>
    </row>
    <row r="44" spans="1:30">
      <c r="A44" t="s">
        <v>54</v>
      </c>
      <c r="B44">
        <v>1195359</v>
      </c>
      <c r="C44">
        <v>123</v>
      </c>
      <c r="D44">
        <v>7684</v>
      </c>
      <c r="E44">
        <v>7097</v>
      </c>
      <c r="F44">
        <v>4434</v>
      </c>
      <c r="G44">
        <v>0</v>
      </c>
      <c r="H44">
        <v>780</v>
      </c>
      <c r="I44">
        <v>716</v>
      </c>
      <c r="J44">
        <v>370</v>
      </c>
      <c r="K44">
        <v>4707</v>
      </c>
      <c r="L44">
        <v>10549</v>
      </c>
      <c r="M44">
        <v>6264</v>
      </c>
      <c r="N44">
        <v>4482</v>
      </c>
      <c r="O44">
        <v>41</v>
      </c>
      <c r="P44">
        <v>10352</v>
      </c>
      <c r="Q44">
        <v>10108</v>
      </c>
      <c r="R44">
        <v>5306</v>
      </c>
      <c r="V44" s="2">
        <f t="shared" si="8"/>
        <v>0.93961478396668396</v>
      </c>
      <c r="W44" s="2">
        <f t="shared" si="9"/>
        <v>0.91794871794871791</v>
      </c>
      <c r="X44" s="2">
        <f t="shared" si="10"/>
        <v>1.0400037918286094</v>
      </c>
      <c r="Y44" s="2">
        <f t="shared" si="11"/>
        <v>0.98039026275115915</v>
      </c>
      <c r="AA44" s="25">
        <f t="shared" si="4"/>
        <v>0.61412742382271468</v>
      </c>
      <c r="AB44" s="25">
        <f t="shared" si="5"/>
        <v>0.51675977653631289</v>
      </c>
      <c r="AC44" s="25">
        <f t="shared" si="6"/>
        <v>0.4085315832649713</v>
      </c>
      <c r="AD44" s="25">
        <f t="shared" si="7"/>
        <v>0.52281012907675628</v>
      </c>
    </row>
    <row r="45" spans="1:30">
      <c r="A45" t="s">
        <v>55</v>
      </c>
      <c r="B45">
        <v>2563</v>
      </c>
      <c r="C45">
        <v>0</v>
      </c>
      <c r="D45">
        <v>23</v>
      </c>
      <c r="E45">
        <v>7</v>
      </c>
      <c r="F45">
        <v>113</v>
      </c>
      <c r="G45">
        <v>0</v>
      </c>
      <c r="H45">
        <v>0</v>
      </c>
      <c r="I45">
        <v>0</v>
      </c>
      <c r="J45">
        <v>0</v>
      </c>
      <c r="K45">
        <v>0</v>
      </c>
      <c r="L45">
        <v>20</v>
      </c>
      <c r="M45">
        <v>21</v>
      </c>
      <c r="N45">
        <v>29</v>
      </c>
      <c r="O45">
        <v>1</v>
      </c>
      <c r="P45">
        <v>15</v>
      </c>
      <c r="Q45">
        <v>11</v>
      </c>
      <c r="R45">
        <v>106</v>
      </c>
      <c r="V45" s="2">
        <f t="shared" si="8"/>
        <v>0.30434782608695654</v>
      </c>
      <c r="W45" s="2" t="str">
        <f t="shared" si="9"/>
        <v/>
      </c>
      <c r="X45" s="2">
        <f t="shared" si="10"/>
        <v>1.05</v>
      </c>
      <c r="Y45" s="2">
        <f t="shared" si="11"/>
        <v>0.8</v>
      </c>
      <c r="AA45" s="25">
        <f t="shared" si="4"/>
        <v>16.142857142857142</v>
      </c>
      <c r="AB45" s="25" t="str">
        <f t="shared" si="5"/>
        <v/>
      </c>
      <c r="AC45" s="25">
        <f t="shared" si="6"/>
        <v>1.3809523809523809</v>
      </c>
      <c r="AD45" s="25">
        <f t="shared" si="7"/>
        <v>8.8333333333333339</v>
      </c>
    </row>
    <row r="46" spans="1:30">
      <c r="A46" t="s">
        <v>56</v>
      </c>
      <c r="B46">
        <v>21117</v>
      </c>
      <c r="C46">
        <v>0</v>
      </c>
      <c r="D46">
        <v>185</v>
      </c>
      <c r="E46">
        <v>100</v>
      </c>
      <c r="F46">
        <v>374</v>
      </c>
      <c r="G46">
        <v>0</v>
      </c>
      <c r="H46">
        <v>0</v>
      </c>
      <c r="I46">
        <v>0</v>
      </c>
      <c r="J46">
        <v>0</v>
      </c>
      <c r="K46">
        <v>103</v>
      </c>
      <c r="L46">
        <v>299</v>
      </c>
      <c r="M46">
        <v>201</v>
      </c>
      <c r="N46">
        <v>234</v>
      </c>
      <c r="O46">
        <v>0</v>
      </c>
      <c r="P46">
        <v>186</v>
      </c>
      <c r="Q46">
        <v>162</v>
      </c>
      <c r="R46">
        <v>384</v>
      </c>
      <c r="V46" s="2">
        <f t="shared" si="8"/>
        <v>0.54054054054054057</v>
      </c>
      <c r="W46" s="2" t="str">
        <f t="shared" si="9"/>
        <v/>
      </c>
      <c r="X46" s="2">
        <f t="shared" si="10"/>
        <v>1.0167224080267558</v>
      </c>
      <c r="Y46" s="2">
        <f t="shared" si="11"/>
        <v>0.87096774193548387</v>
      </c>
      <c r="AA46" s="25">
        <f t="shared" si="4"/>
        <v>3.74</v>
      </c>
      <c r="AB46" s="25" t="str">
        <f t="shared" si="5"/>
        <v/>
      </c>
      <c r="AC46" s="25">
        <f t="shared" si="6"/>
        <v>0.76973684210526316</v>
      </c>
      <c r="AD46" s="25">
        <f t="shared" si="7"/>
        <v>2.3703703703703702</v>
      </c>
    </row>
    <row r="47" spans="1:30">
      <c r="A47" t="s">
        <v>57</v>
      </c>
      <c r="B47">
        <v>193928</v>
      </c>
      <c r="C47">
        <v>0</v>
      </c>
      <c r="D47">
        <v>1330</v>
      </c>
      <c r="E47">
        <v>841</v>
      </c>
      <c r="F47">
        <v>2972</v>
      </c>
      <c r="G47">
        <v>0</v>
      </c>
      <c r="H47">
        <v>65</v>
      </c>
      <c r="I47">
        <v>33</v>
      </c>
      <c r="J47">
        <v>298</v>
      </c>
      <c r="K47">
        <v>36</v>
      </c>
      <c r="L47">
        <v>720</v>
      </c>
      <c r="M47">
        <v>639</v>
      </c>
      <c r="N47">
        <v>1911</v>
      </c>
      <c r="O47">
        <v>0</v>
      </c>
      <c r="P47">
        <v>1424</v>
      </c>
      <c r="Q47">
        <v>1111</v>
      </c>
      <c r="R47">
        <v>3991</v>
      </c>
      <c r="V47" s="2">
        <f t="shared" si="8"/>
        <v>0.63233082706766919</v>
      </c>
      <c r="W47" s="2">
        <f t="shared" si="9"/>
        <v>0.50769230769230766</v>
      </c>
      <c r="X47" s="2">
        <f t="shared" si="10"/>
        <v>0.9375</v>
      </c>
      <c r="Y47" s="2">
        <f t="shared" si="11"/>
        <v>0.78019662921348309</v>
      </c>
      <c r="AA47" s="25">
        <f t="shared" si="4"/>
        <v>3.5338882282996433</v>
      </c>
      <c r="AB47" s="25">
        <f t="shared" si="5"/>
        <v>9.0303030303030312</v>
      </c>
      <c r="AC47" s="25">
        <f t="shared" si="6"/>
        <v>2.8311111111111109</v>
      </c>
      <c r="AD47" s="25">
        <f t="shared" si="7"/>
        <v>3.5922592259225921</v>
      </c>
    </row>
    <row r="48" spans="1:30">
      <c r="A48" t="s">
        <v>58</v>
      </c>
      <c r="B48">
        <v>14050</v>
      </c>
      <c r="C48">
        <v>0</v>
      </c>
      <c r="D48">
        <v>115</v>
      </c>
      <c r="E48">
        <v>96</v>
      </c>
      <c r="F48">
        <v>127</v>
      </c>
      <c r="G48">
        <v>0</v>
      </c>
      <c r="H48">
        <v>0</v>
      </c>
      <c r="I48">
        <v>0</v>
      </c>
      <c r="J48">
        <v>0</v>
      </c>
      <c r="K48">
        <v>11</v>
      </c>
      <c r="L48">
        <v>140</v>
      </c>
      <c r="M48">
        <v>109</v>
      </c>
      <c r="N48">
        <v>45</v>
      </c>
      <c r="O48">
        <v>1</v>
      </c>
      <c r="P48">
        <v>167</v>
      </c>
      <c r="Q48">
        <v>164</v>
      </c>
      <c r="R48">
        <v>142</v>
      </c>
      <c r="V48" s="2">
        <f t="shared" si="8"/>
        <v>0.83478260869565213</v>
      </c>
      <c r="W48" s="2" t="str">
        <f t="shared" si="9"/>
        <v/>
      </c>
      <c r="X48" s="2">
        <f t="shared" si="10"/>
        <v>0.8571428571428571</v>
      </c>
      <c r="Y48" s="2">
        <f t="shared" si="11"/>
        <v>0.9880239520958084</v>
      </c>
      <c r="AA48" s="25">
        <f t="shared" si="4"/>
        <v>1.3229166666666667</v>
      </c>
      <c r="AB48" s="25" t="str">
        <f t="shared" si="5"/>
        <v/>
      </c>
      <c r="AC48" s="25">
        <f t="shared" si="6"/>
        <v>0.375</v>
      </c>
      <c r="AD48" s="25">
        <f t="shared" si="7"/>
        <v>0.8606060606060606</v>
      </c>
    </row>
    <row r="49" spans="1:30">
      <c r="A49" t="s">
        <v>59</v>
      </c>
      <c r="B49">
        <v>3297</v>
      </c>
      <c r="C49">
        <v>0</v>
      </c>
      <c r="D49">
        <v>59</v>
      </c>
      <c r="E49">
        <v>74</v>
      </c>
      <c r="F49">
        <v>154</v>
      </c>
      <c r="G49">
        <v>0</v>
      </c>
      <c r="H49">
        <v>1</v>
      </c>
      <c r="I49">
        <v>0</v>
      </c>
      <c r="J49">
        <v>1</v>
      </c>
      <c r="K49">
        <v>3</v>
      </c>
      <c r="L49">
        <v>31</v>
      </c>
      <c r="M49">
        <v>39</v>
      </c>
      <c r="N49">
        <v>48</v>
      </c>
      <c r="O49">
        <v>0</v>
      </c>
      <c r="P49">
        <v>21</v>
      </c>
      <c r="Q49">
        <v>39</v>
      </c>
      <c r="R49">
        <v>64</v>
      </c>
      <c r="V49" s="2">
        <f t="shared" si="8"/>
        <v>1.2542372881355932</v>
      </c>
      <c r="W49" s="2">
        <f t="shared" si="9"/>
        <v>0</v>
      </c>
      <c r="X49" s="2">
        <f t="shared" si="10"/>
        <v>1.3548387096774193</v>
      </c>
      <c r="Y49" s="2">
        <f t="shared" si="11"/>
        <v>1.8571428571428572</v>
      </c>
      <c r="AA49" s="25">
        <f t="shared" si="4"/>
        <v>2.0810810810810811</v>
      </c>
      <c r="AB49" s="25" t="str">
        <f t="shared" si="5"/>
        <v/>
      </c>
      <c r="AC49" s="25">
        <f t="shared" si="6"/>
        <v>1.1428571428571428</v>
      </c>
      <c r="AD49" s="25">
        <f t="shared" si="7"/>
        <v>1.641025641025641</v>
      </c>
    </row>
    <row r="50" spans="1:30">
      <c r="A50" t="s">
        <v>60</v>
      </c>
      <c r="B50">
        <v>43782</v>
      </c>
      <c r="C50">
        <v>0</v>
      </c>
      <c r="D50">
        <v>229</v>
      </c>
      <c r="E50">
        <v>169</v>
      </c>
      <c r="F50">
        <v>415</v>
      </c>
      <c r="G50">
        <v>0</v>
      </c>
      <c r="H50">
        <v>0</v>
      </c>
      <c r="I50">
        <v>0</v>
      </c>
      <c r="J50">
        <v>0</v>
      </c>
      <c r="K50">
        <v>42</v>
      </c>
      <c r="L50">
        <v>737</v>
      </c>
      <c r="M50">
        <v>621</v>
      </c>
      <c r="N50">
        <v>530</v>
      </c>
      <c r="O50">
        <v>0</v>
      </c>
      <c r="P50">
        <v>416</v>
      </c>
      <c r="Q50">
        <v>414</v>
      </c>
      <c r="R50">
        <v>483</v>
      </c>
      <c r="V50" s="2">
        <f t="shared" si="8"/>
        <v>0.73799126637554591</v>
      </c>
      <c r="W50" s="2" t="str">
        <f t="shared" si="9"/>
        <v/>
      </c>
      <c r="X50" s="2">
        <f t="shared" si="10"/>
        <v>0.89959294436906379</v>
      </c>
      <c r="Y50" s="2">
        <f t="shared" si="11"/>
        <v>0.99519230769230771</v>
      </c>
      <c r="AA50" s="25">
        <f t="shared" si="4"/>
        <v>2.4556213017751478</v>
      </c>
      <c r="AB50" s="25" t="str">
        <f t="shared" si="5"/>
        <v/>
      </c>
      <c r="AC50" s="25">
        <f t="shared" si="6"/>
        <v>0.79939668174962297</v>
      </c>
      <c r="AD50" s="25">
        <f t="shared" si="7"/>
        <v>1.1666666666666667</v>
      </c>
    </row>
    <row r="51" spans="1:30">
      <c r="A51" t="s">
        <v>61</v>
      </c>
      <c r="B51">
        <v>84878</v>
      </c>
      <c r="C51">
        <v>0</v>
      </c>
      <c r="D51">
        <v>405</v>
      </c>
      <c r="E51">
        <v>511</v>
      </c>
      <c r="F51">
        <v>741</v>
      </c>
      <c r="G51">
        <v>0</v>
      </c>
      <c r="H51">
        <v>0</v>
      </c>
      <c r="I51">
        <v>0</v>
      </c>
      <c r="J51">
        <v>0</v>
      </c>
      <c r="K51">
        <v>287</v>
      </c>
      <c r="L51">
        <v>801</v>
      </c>
      <c r="M51">
        <v>765</v>
      </c>
      <c r="N51">
        <v>633</v>
      </c>
      <c r="O51">
        <v>0</v>
      </c>
      <c r="P51">
        <v>645</v>
      </c>
      <c r="Q51">
        <v>717</v>
      </c>
      <c r="R51">
        <v>1527</v>
      </c>
      <c r="V51" s="2">
        <f t="shared" si="8"/>
        <v>1.2617283950617284</v>
      </c>
      <c r="W51" s="2" t="str">
        <f t="shared" si="9"/>
        <v/>
      </c>
      <c r="X51" s="2">
        <f t="shared" si="10"/>
        <v>1.3133583021223472</v>
      </c>
      <c r="Y51" s="2">
        <f t="shared" si="11"/>
        <v>1.1116279069767443</v>
      </c>
      <c r="AA51" s="25">
        <f t="shared" si="4"/>
        <v>1.4500978473581214</v>
      </c>
      <c r="AB51" s="25" t="str">
        <f t="shared" si="5"/>
        <v/>
      </c>
      <c r="AC51" s="25">
        <f t="shared" si="6"/>
        <v>0.60171102661596954</v>
      </c>
      <c r="AD51" s="25">
        <f t="shared" si="7"/>
        <v>2.1297071129707112</v>
      </c>
    </row>
    <row r="52" spans="1:30">
      <c r="A52" t="s">
        <v>62</v>
      </c>
      <c r="B52">
        <v>1294</v>
      </c>
      <c r="C52">
        <v>0</v>
      </c>
      <c r="D52">
        <v>18</v>
      </c>
      <c r="E52">
        <v>10</v>
      </c>
      <c r="F52">
        <v>217</v>
      </c>
      <c r="G52">
        <v>0</v>
      </c>
      <c r="H52">
        <v>0</v>
      </c>
      <c r="I52">
        <v>0</v>
      </c>
      <c r="J52">
        <v>0</v>
      </c>
      <c r="K52">
        <v>0</v>
      </c>
      <c r="L52">
        <v>7</v>
      </c>
      <c r="M52">
        <v>14</v>
      </c>
      <c r="N52">
        <v>15</v>
      </c>
      <c r="O52">
        <v>0</v>
      </c>
      <c r="P52">
        <v>17</v>
      </c>
      <c r="Q52">
        <v>3</v>
      </c>
      <c r="R52">
        <v>136</v>
      </c>
      <c r="V52" s="2">
        <f t="shared" si="8"/>
        <v>0.55555555555555558</v>
      </c>
      <c r="W52" s="2" t="str">
        <f t="shared" si="9"/>
        <v/>
      </c>
      <c r="X52" s="2">
        <f t="shared" si="10"/>
        <v>2</v>
      </c>
      <c r="Y52" s="2">
        <f t="shared" si="11"/>
        <v>0.17647058823529413</v>
      </c>
      <c r="AA52" s="25">
        <f t="shared" si="4"/>
        <v>21.7</v>
      </c>
      <c r="AB52" s="25" t="str">
        <f t="shared" si="5"/>
        <v/>
      </c>
      <c r="AC52" s="25">
        <f t="shared" si="6"/>
        <v>1.0714285714285714</v>
      </c>
      <c r="AD52" s="25">
        <f t="shared" si="7"/>
        <v>45.333333333333336</v>
      </c>
    </row>
    <row r="53" spans="1:30">
      <c r="A53" t="s">
        <v>63</v>
      </c>
      <c r="B53">
        <v>4574</v>
      </c>
      <c r="C53">
        <v>0</v>
      </c>
      <c r="D53">
        <v>47</v>
      </c>
      <c r="E53">
        <v>39</v>
      </c>
      <c r="F53">
        <v>81</v>
      </c>
      <c r="G53">
        <v>0</v>
      </c>
      <c r="H53">
        <v>0</v>
      </c>
      <c r="I53">
        <v>0</v>
      </c>
      <c r="J53">
        <v>0</v>
      </c>
      <c r="K53">
        <v>7</v>
      </c>
      <c r="L53">
        <v>74</v>
      </c>
      <c r="M53">
        <v>48</v>
      </c>
      <c r="N53">
        <v>99</v>
      </c>
      <c r="O53">
        <v>0</v>
      </c>
      <c r="P53">
        <v>22</v>
      </c>
      <c r="Q53">
        <v>17</v>
      </c>
      <c r="R53">
        <v>91</v>
      </c>
      <c r="V53" s="2">
        <f t="shared" ref="V53:V116" si="12">IFERROR((E53+C53)/D53,"")</f>
        <v>0.82978723404255317</v>
      </c>
      <c r="W53" s="2" t="str">
        <f t="shared" ref="W53:W116" si="13">IFERROR((I53+G53)/H53,"")</f>
        <v/>
      </c>
      <c r="X53" s="2">
        <f t="shared" ref="X53:X116" si="14">IFERROR((M53+K53)/L53,"")</f>
        <v>0.7432432432432432</v>
      </c>
      <c r="Y53" s="2">
        <f t="shared" ref="Y53:Y116" si="15">IFERROR((Q53+O53)/P53,"")</f>
        <v>0.77272727272727271</v>
      </c>
      <c r="AA53" s="25">
        <f t="shared" si="4"/>
        <v>2.0769230769230771</v>
      </c>
      <c r="AB53" s="25" t="str">
        <f t="shared" si="5"/>
        <v/>
      </c>
      <c r="AC53" s="25">
        <f t="shared" si="6"/>
        <v>1.8</v>
      </c>
      <c r="AD53" s="25">
        <f t="shared" si="7"/>
        <v>5.3529411764705879</v>
      </c>
    </row>
    <row r="54" spans="1:30">
      <c r="A54" t="s">
        <v>64</v>
      </c>
      <c r="B54">
        <v>2858</v>
      </c>
      <c r="C54">
        <v>0</v>
      </c>
      <c r="D54">
        <v>52</v>
      </c>
      <c r="E54">
        <v>51</v>
      </c>
      <c r="F54">
        <v>242</v>
      </c>
      <c r="G54">
        <v>0</v>
      </c>
      <c r="H54">
        <v>0</v>
      </c>
      <c r="I54">
        <v>0</v>
      </c>
      <c r="J54">
        <v>0</v>
      </c>
      <c r="K54">
        <v>23</v>
      </c>
      <c r="L54">
        <v>51</v>
      </c>
      <c r="M54">
        <v>32</v>
      </c>
      <c r="N54">
        <v>31</v>
      </c>
      <c r="O54">
        <v>0</v>
      </c>
      <c r="P54">
        <v>18</v>
      </c>
      <c r="Q54">
        <v>31</v>
      </c>
      <c r="R54">
        <v>112</v>
      </c>
      <c r="V54" s="2">
        <f t="shared" si="12"/>
        <v>0.98076923076923073</v>
      </c>
      <c r="W54" s="2" t="str">
        <f t="shared" si="13"/>
        <v/>
      </c>
      <c r="X54" s="2">
        <f t="shared" si="14"/>
        <v>1.0784313725490196</v>
      </c>
      <c r="Y54" s="2">
        <f t="shared" si="15"/>
        <v>1.7222222222222223</v>
      </c>
      <c r="AA54" s="25">
        <f t="shared" si="4"/>
        <v>4.7450980392156863</v>
      </c>
      <c r="AB54" s="25" t="str">
        <f t="shared" si="5"/>
        <v/>
      </c>
      <c r="AC54" s="25">
        <f t="shared" si="6"/>
        <v>0.5636363636363636</v>
      </c>
      <c r="AD54" s="25">
        <f t="shared" si="7"/>
        <v>3.6129032258064515</v>
      </c>
    </row>
    <row r="55" spans="1:30">
      <c r="A55" t="s">
        <v>65</v>
      </c>
      <c r="B55">
        <v>4917</v>
      </c>
      <c r="C55">
        <v>0</v>
      </c>
      <c r="D55">
        <v>38</v>
      </c>
      <c r="E55">
        <v>29</v>
      </c>
      <c r="F55">
        <v>105</v>
      </c>
      <c r="G55">
        <v>0</v>
      </c>
      <c r="H55">
        <v>0</v>
      </c>
      <c r="I55">
        <v>0</v>
      </c>
      <c r="J55">
        <v>0</v>
      </c>
      <c r="K55">
        <v>0</v>
      </c>
      <c r="L55">
        <v>7</v>
      </c>
      <c r="M55">
        <v>11</v>
      </c>
      <c r="N55">
        <v>21</v>
      </c>
      <c r="O55">
        <v>0</v>
      </c>
      <c r="P55">
        <v>55</v>
      </c>
      <c r="Q55">
        <v>34</v>
      </c>
      <c r="R55">
        <v>86</v>
      </c>
      <c r="V55" s="2">
        <f t="shared" si="12"/>
        <v>0.76315789473684215</v>
      </c>
      <c r="W55" s="2" t="str">
        <f t="shared" si="13"/>
        <v/>
      </c>
      <c r="X55" s="2">
        <f t="shared" si="14"/>
        <v>1.5714285714285714</v>
      </c>
      <c r="Y55" s="2">
        <f t="shared" si="15"/>
        <v>0.61818181818181817</v>
      </c>
      <c r="AA55" s="25">
        <f t="shared" si="4"/>
        <v>3.6206896551724137</v>
      </c>
      <c r="AB55" s="25" t="str">
        <f t="shared" si="5"/>
        <v/>
      </c>
      <c r="AC55" s="25">
        <f t="shared" si="6"/>
        <v>1.9090909090909092</v>
      </c>
      <c r="AD55" s="25">
        <f t="shared" si="7"/>
        <v>2.5294117647058822</v>
      </c>
    </row>
    <row r="56" spans="1:30">
      <c r="A56" t="s">
        <v>66</v>
      </c>
      <c r="B56">
        <v>2196</v>
      </c>
      <c r="C56">
        <v>0</v>
      </c>
      <c r="D56">
        <v>77</v>
      </c>
      <c r="E56">
        <v>70</v>
      </c>
      <c r="F56">
        <v>319</v>
      </c>
      <c r="G56">
        <v>0</v>
      </c>
      <c r="H56">
        <v>0</v>
      </c>
      <c r="I56">
        <v>0</v>
      </c>
      <c r="J56">
        <v>0</v>
      </c>
      <c r="K56">
        <v>0</v>
      </c>
      <c r="L56">
        <v>49</v>
      </c>
      <c r="M56">
        <v>32</v>
      </c>
      <c r="N56">
        <v>217</v>
      </c>
      <c r="O56">
        <v>0</v>
      </c>
      <c r="P56">
        <v>17</v>
      </c>
      <c r="Q56">
        <v>18</v>
      </c>
      <c r="R56">
        <v>70</v>
      </c>
      <c r="V56" s="2">
        <f t="shared" si="12"/>
        <v>0.90909090909090906</v>
      </c>
      <c r="W56" s="2" t="str">
        <f t="shared" si="13"/>
        <v/>
      </c>
      <c r="X56" s="2">
        <f t="shared" si="14"/>
        <v>0.65306122448979587</v>
      </c>
      <c r="Y56" s="2">
        <f t="shared" si="15"/>
        <v>1.0588235294117647</v>
      </c>
      <c r="AA56" s="25">
        <f t="shared" si="4"/>
        <v>4.5571428571428569</v>
      </c>
      <c r="AB56" s="25" t="str">
        <f t="shared" si="5"/>
        <v/>
      </c>
      <c r="AC56" s="25">
        <f t="shared" si="6"/>
        <v>6.78125</v>
      </c>
      <c r="AD56" s="25">
        <f t="shared" si="7"/>
        <v>3.8888888888888888</v>
      </c>
    </row>
    <row r="57" spans="1:30">
      <c r="A57" t="s">
        <v>67</v>
      </c>
      <c r="B57">
        <v>7237</v>
      </c>
      <c r="C57">
        <v>0</v>
      </c>
      <c r="D57">
        <v>51</v>
      </c>
      <c r="E57">
        <v>31</v>
      </c>
      <c r="F57">
        <v>41</v>
      </c>
      <c r="G57">
        <v>0</v>
      </c>
      <c r="H57">
        <v>0</v>
      </c>
      <c r="I57">
        <v>0</v>
      </c>
      <c r="J57">
        <v>0</v>
      </c>
      <c r="K57">
        <v>67</v>
      </c>
      <c r="L57">
        <v>163</v>
      </c>
      <c r="M57">
        <v>79</v>
      </c>
      <c r="N57">
        <v>52</v>
      </c>
      <c r="O57">
        <v>0</v>
      </c>
      <c r="P57">
        <v>63</v>
      </c>
      <c r="Q57">
        <v>45</v>
      </c>
      <c r="R57">
        <v>41</v>
      </c>
      <c r="V57" s="2">
        <f t="shared" si="12"/>
        <v>0.60784313725490191</v>
      </c>
      <c r="W57" s="2" t="str">
        <f t="shared" si="13"/>
        <v/>
      </c>
      <c r="X57" s="2">
        <f t="shared" si="14"/>
        <v>0.89570552147239269</v>
      </c>
      <c r="Y57" s="2">
        <f t="shared" si="15"/>
        <v>0.7142857142857143</v>
      </c>
      <c r="AA57" s="25">
        <f t="shared" si="4"/>
        <v>1.3225806451612903</v>
      </c>
      <c r="AB57" s="25" t="str">
        <f t="shared" si="5"/>
        <v/>
      </c>
      <c r="AC57" s="25">
        <f t="shared" si="6"/>
        <v>0.35616438356164382</v>
      </c>
      <c r="AD57" s="25">
        <f t="shared" si="7"/>
        <v>0.91111111111111109</v>
      </c>
    </row>
    <row r="58" spans="1:30">
      <c r="A58" t="s">
        <v>68</v>
      </c>
      <c r="B58">
        <v>2606358</v>
      </c>
      <c r="C58">
        <v>4440</v>
      </c>
      <c r="D58">
        <v>29448</v>
      </c>
      <c r="E58">
        <v>23115</v>
      </c>
      <c r="F58">
        <v>18475</v>
      </c>
      <c r="G58">
        <v>194</v>
      </c>
      <c r="H58">
        <v>1777</v>
      </c>
      <c r="I58">
        <v>1438</v>
      </c>
      <c r="J58">
        <v>2278</v>
      </c>
      <c r="K58">
        <v>1059</v>
      </c>
      <c r="L58">
        <v>30387</v>
      </c>
      <c r="M58">
        <v>30098</v>
      </c>
      <c r="N58">
        <v>20854</v>
      </c>
      <c r="O58">
        <v>34</v>
      </c>
      <c r="P58">
        <v>28564</v>
      </c>
      <c r="Q58">
        <v>29269</v>
      </c>
      <c r="R58">
        <v>54736</v>
      </c>
      <c r="V58" s="2">
        <f t="shared" si="12"/>
        <v>0.93571719641401796</v>
      </c>
      <c r="W58" s="2">
        <f t="shared" si="13"/>
        <v>0.91840180078784472</v>
      </c>
      <c r="X58" s="2">
        <f t="shared" si="14"/>
        <v>1.0253397834600322</v>
      </c>
      <c r="Y58" s="2">
        <f t="shared" si="15"/>
        <v>1.0258717266489288</v>
      </c>
      <c r="AA58" s="25">
        <f t="shared" si="4"/>
        <v>0.67047722736345494</v>
      </c>
      <c r="AB58" s="25">
        <f t="shared" si="5"/>
        <v>1.3958333333333333</v>
      </c>
      <c r="AC58" s="25">
        <f t="shared" si="6"/>
        <v>0.66931989601052733</v>
      </c>
      <c r="AD58" s="25">
        <f t="shared" si="7"/>
        <v>1.8679316110978399</v>
      </c>
    </row>
    <row r="59" spans="1:30">
      <c r="A59" t="s">
        <v>69</v>
      </c>
      <c r="B59">
        <v>12004</v>
      </c>
      <c r="C59">
        <v>0</v>
      </c>
      <c r="D59">
        <v>100</v>
      </c>
      <c r="E59">
        <v>31</v>
      </c>
      <c r="F59">
        <v>228</v>
      </c>
      <c r="G59">
        <v>0</v>
      </c>
      <c r="H59">
        <v>5</v>
      </c>
      <c r="I59">
        <v>1</v>
      </c>
      <c r="J59">
        <v>22</v>
      </c>
      <c r="K59">
        <v>0</v>
      </c>
      <c r="L59">
        <v>280</v>
      </c>
      <c r="M59">
        <v>451</v>
      </c>
      <c r="N59">
        <v>550</v>
      </c>
      <c r="O59">
        <v>0</v>
      </c>
      <c r="P59">
        <v>151</v>
      </c>
      <c r="Q59">
        <v>115</v>
      </c>
      <c r="R59">
        <v>185</v>
      </c>
      <c r="V59" s="2">
        <f t="shared" si="12"/>
        <v>0.31</v>
      </c>
      <c r="W59" s="2">
        <f t="shared" si="13"/>
        <v>0.2</v>
      </c>
      <c r="X59" s="2">
        <f t="shared" si="14"/>
        <v>1.6107142857142858</v>
      </c>
      <c r="Y59" s="2">
        <f t="shared" si="15"/>
        <v>0.76158940397350994</v>
      </c>
      <c r="AA59" s="25">
        <f t="shared" si="4"/>
        <v>7.354838709677419</v>
      </c>
      <c r="AB59" s="25">
        <f t="shared" si="5"/>
        <v>22</v>
      </c>
      <c r="AC59" s="25">
        <f t="shared" si="6"/>
        <v>1.2195121951219512</v>
      </c>
      <c r="AD59" s="25">
        <f t="shared" si="7"/>
        <v>1.6086956521739131</v>
      </c>
    </row>
    <row r="60" spans="1:30">
      <c r="A60" t="s">
        <v>71</v>
      </c>
      <c r="B60">
        <v>18347</v>
      </c>
      <c r="C60">
        <v>0</v>
      </c>
      <c r="D60">
        <v>105</v>
      </c>
      <c r="E60">
        <v>74</v>
      </c>
      <c r="F60">
        <v>183</v>
      </c>
      <c r="G60">
        <v>0</v>
      </c>
      <c r="H60">
        <v>0</v>
      </c>
      <c r="I60">
        <v>1</v>
      </c>
      <c r="J60">
        <v>1</v>
      </c>
      <c r="K60">
        <v>210</v>
      </c>
      <c r="L60">
        <v>549</v>
      </c>
      <c r="M60">
        <v>297</v>
      </c>
      <c r="N60">
        <v>287</v>
      </c>
      <c r="O60">
        <v>1</v>
      </c>
      <c r="P60">
        <v>244</v>
      </c>
      <c r="Q60">
        <v>215</v>
      </c>
      <c r="R60">
        <v>319</v>
      </c>
      <c r="V60" s="2">
        <f t="shared" si="12"/>
        <v>0.70476190476190481</v>
      </c>
      <c r="W60" s="2" t="str">
        <f t="shared" si="13"/>
        <v/>
      </c>
      <c r="X60" s="2">
        <f t="shared" si="14"/>
        <v>0.92349726775956287</v>
      </c>
      <c r="Y60" s="2">
        <f t="shared" si="15"/>
        <v>0.88524590163934425</v>
      </c>
      <c r="AA60" s="25">
        <f t="shared" si="4"/>
        <v>2.4729729729729728</v>
      </c>
      <c r="AB60" s="25">
        <f t="shared" si="5"/>
        <v>1</v>
      </c>
      <c r="AC60" s="25">
        <f t="shared" si="6"/>
        <v>0.56607495069033531</v>
      </c>
      <c r="AD60" s="25">
        <f t="shared" si="7"/>
        <v>1.4768518518518519</v>
      </c>
    </row>
    <row r="61" spans="1:30">
      <c r="A61" t="s">
        <v>72</v>
      </c>
      <c r="B61">
        <v>5520</v>
      </c>
      <c r="C61">
        <v>0</v>
      </c>
      <c r="D61">
        <v>114</v>
      </c>
      <c r="E61">
        <v>63</v>
      </c>
      <c r="F61">
        <v>163</v>
      </c>
      <c r="G61">
        <v>0</v>
      </c>
      <c r="H61">
        <v>2</v>
      </c>
      <c r="I61">
        <v>1</v>
      </c>
      <c r="J61">
        <v>4</v>
      </c>
      <c r="K61">
        <v>40</v>
      </c>
      <c r="L61">
        <v>146</v>
      </c>
      <c r="M61">
        <v>121</v>
      </c>
      <c r="N61">
        <v>77</v>
      </c>
      <c r="O61">
        <v>0</v>
      </c>
      <c r="P61">
        <v>57</v>
      </c>
      <c r="Q61">
        <v>47</v>
      </c>
      <c r="R61">
        <v>69</v>
      </c>
      <c r="V61" s="2">
        <f t="shared" si="12"/>
        <v>0.55263157894736847</v>
      </c>
      <c r="W61" s="2">
        <f t="shared" si="13"/>
        <v>0.5</v>
      </c>
      <c r="X61" s="2">
        <f t="shared" si="14"/>
        <v>1.1027397260273972</v>
      </c>
      <c r="Y61" s="2">
        <f t="shared" si="15"/>
        <v>0.82456140350877194</v>
      </c>
      <c r="AA61" s="25">
        <f t="shared" si="4"/>
        <v>2.5873015873015874</v>
      </c>
      <c r="AB61" s="25">
        <f t="shared" si="5"/>
        <v>4</v>
      </c>
      <c r="AC61" s="25">
        <f t="shared" si="6"/>
        <v>0.47826086956521741</v>
      </c>
      <c r="AD61" s="25">
        <f t="shared" si="7"/>
        <v>1.4680851063829787</v>
      </c>
    </row>
    <row r="62" spans="1:30">
      <c r="A62" t="s">
        <v>73</v>
      </c>
      <c r="B62">
        <v>1007703</v>
      </c>
      <c r="C62">
        <v>50</v>
      </c>
      <c r="D62">
        <v>5430</v>
      </c>
      <c r="E62">
        <v>5193</v>
      </c>
      <c r="F62">
        <v>3850</v>
      </c>
      <c r="K62">
        <v>3090</v>
      </c>
      <c r="L62">
        <v>8016</v>
      </c>
      <c r="M62">
        <v>4675</v>
      </c>
      <c r="N62">
        <v>3168</v>
      </c>
      <c r="O62">
        <v>11</v>
      </c>
      <c r="P62">
        <v>7892</v>
      </c>
      <c r="Q62">
        <v>9029</v>
      </c>
      <c r="R62">
        <v>6763</v>
      </c>
      <c r="V62" s="2">
        <f t="shared" si="12"/>
        <v>0.96556169429097605</v>
      </c>
      <c r="W62" s="2" t="str">
        <f t="shared" si="13"/>
        <v/>
      </c>
      <c r="X62" s="2">
        <f t="shared" si="14"/>
        <v>0.96868762475049897</v>
      </c>
      <c r="Y62" s="2">
        <f t="shared" si="15"/>
        <v>1.1454637607704004</v>
      </c>
      <c r="AA62" s="25">
        <f t="shared" si="4"/>
        <v>0.73431241655540724</v>
      </c>
      <c r="AB62" s="25" t="str">
        <f t="shared" si="5"/>
        <v/>
      </c>
      <c r="AC62" s="25">
        <f t="shared" si="6"/>
        <v>0.40798454603992274</v>
      </c>
      <c r="AD62" s="25">
        <f t="shared" si="7"/>
        <v>0.74811946902654869</v>
      </c>
    </row>
    <row r="63" spans="1:30">
      <c r="A63" t="s">
        <v>295</v>
      </c>
      <c r="B63">
        <v>19929</v>
      </c>
      <c r="C63">
        <v>2</v>
      </c>
      <c r="D63">
        <v>145</v>
      </c>
      <c r="E63">
        <v>156</v>
      </c>
      <c r="F63">
        <v>460</v>
      </c>
      <c r="G63">
        <v>0</v>
      </c>
      <c r="H63">
        <v>0</v>
      </c>
      <c r="I63">
        <v>0</v>
      </c>
      <c r="J63">
        <v>0</v>
      </c>
      <c r="K63">
        <v>190</v>
      </c>
      <c r="L63">
        <v>448</v>
      </c>
      <c r="M63">
        <v>312</v>
      </c>
      <c r="N63">
        <v>261</v>
      </c>
      <c r="O63">
        <v>0</v>
      </c>
      <c r="P63">
        <v>227</v>
      </c>
      <c r="Q63">
        <v>231</v>
      </c>
      <c r="R63">
        <v>244</v>
      </c>
      <c r="V63" s="2">
        <f t="shared" si="12"/>
        <v>1.0896551724137931</v>
      </c>
      <c r="W63" s="2" t="str">
        <f t="shared" si="13"/>
        <v/>
      </c>
      <c r="X63" s="2">
        <f t="shared" si="14"/>
        <v>1.1205357142857142</v>
      </c>
      <c r="Y63" s="2">
        <f t="shared" si="15"/>
        <v>1.0176211453744493</v>
      </c>
      <c r="AA63" s="25">
        <f t="shared" si="4"/>
        <v>2.9113924050632911</v>
      </c>
      <c r="AB63" s="25" t="str">
        <f t="shared" si="5"/>
        <v/>
      </c>
      <c r="AC63" s="25">
        <f t="shared" si="6"/>
        <v>0.51992031872509958</v>
      </c>
      <c r="AD63" s="25">
        <f t="shared" si="7"/>
        <v>1.0562770562770563</v>
      </c>
    </row>
    <row r="64" spans="1:30">
      <c r="A64" t="s">
        <v>74</v>
      </c>
      <c r="B64">
        <v>1711</v>
      </c>
      <c r="C64">
        <v>0</v>
      </c>
      <c r="D64">
        <v>9</v>
      </c>
      <c r="E64">
        <v>4</v>
      </c>
      <c r="F64">
        <v>99</v>
      </c>
      <c r="G64">
        <v>0</v>
      </c>
      <c r="H64">
        <v>0</v>
      </c>
      <c r="I64">
        <v>0</v>
      </c>
      <c r="J64">
        <v>0</v>
      </c>
      <c r="K64">
        <v>0</v>
      </c>
      <c r="L64">
        <v>15</v>
      </c>
      <c r="M64">
        <v>8</v>
      </c>
      <c r="N64">
        <v>45</v>
      </c>
      <c r="O64">
        <v>0</v>
      </c>
      <c r="P64">
        <v>7</v>
      </c>
      <c r="Q64">
        <v>6</v>
      </c>
      <c r="R64">
        <v>199</v>
      </c>
      <c r="V64" s="2">
        <f t="shared" si="12"/>
        <v>0.44444444444444442</v>
      </c>
      <c r="W64" s="2" t="str">
        <f t="shared" si="13"/>
        <v/>
      </c>
      <c r="X64" s="2">
        <f t="shared" si="14"/>
        <v>0.53333333333333333</v>
      </c>
      <c r="Y64" s="2">
        <f t="shared" si="15"/>
        <v>0.8571428571428571</v>
      </c>
      <c r="AA64" s="25">
        <f t="shared" si="4"/>
        <v>24.75</v>
      </c>
      <c r="AB64" s="25" t="str">
        <f t="shared" si="5"/>
        <v/>
      </c>
      <c r="AC64" s="25">
        <f t="shared" si="6"/>
        <v>5.625</v>
      </c>
      <c r="AD64" s="25">
        <f t="shared" si="7"/>
        <v>33.166666666666664</v>
      </c>
    </row>
    <row r="65" spans="1:30">
      <c r="A65" t="s">
        <v>75</v>
      </c>
      <c r="B65">
        <v>8257</v>
      </c>
      <c r="C65">
        <v>0</v>
      </c>
      <c r="D65">
        <v>119</v>
      </c>
      <c r="E65">
        <v>179</v>
      </c>
      <c r="F65">
        <v>550</v>
      </c>
      <c r="G65">
        <v>0</v>
      </c>
      <c r="H65">
        <v>4</v>
      </c>
      <c r="I65">
        <v>8</v>
      </c>
      <c r="J65">
        <v>11</v>
      </c>
      <c r="K65">
        <v>0</v>
      </c>
      <c r="L65">
        <v>210</v>
      </c>
      <c r="M65">
        <v>66</v>
      </c>
      <c r="N65">
        <v>162</v>
      </c>
      <c r="O65">
        <v>5</v>
      </c>
      <c r="P65">
        <v>79</v>
      </c>
      <c r="Q65">
        <v>66</v>
      </c>
      <c r="R65">
        <v>213</v>
      </c>
      <c r="V65" s="2">
        <f t="shared" si="12"/>
        <v>1.5042016806722689</v>
      </c>
      <c r="W65" s="2">
        <f t="shared" si="13"/>
        <v>2</v>
      </c>
      <c r="X65" s="2">
        <f t="shared" si="14"/>
        <v>0.31428571428571428</v>
      </c>
      <c r="Y65" s="2">
        <f t="shared" si="15"/>
        <v>0.89873417721518989</v>
      </c>
      <c r="AA65" s="25">
        <f t="shared" si="4"/>
        <v>3.0726256983240225</v>
      </c>
      <c r="AB65" s="25">
        <f t="shared" si="5"/>
        <v>1.375</v>
      </c>
      <c r="AC65" s="25">
        <f t="shared" si="6"/>
        <v>2.4545454545454546</v>
      </c>
      <c r="AD65" s="25">
        <f t="shared" si="7"/>
        <v>3</v>
      </c>
    </row>
    <row r="66" spans="1:30">
      <c r="A66" t="s">
        <v>76</v>
      </c>
      <c r="B66">
        <v>3214</v>
      </c>
      <c r="C66">
        <v>0</v>
      </c>
      <c r="D66">
        <v>33</v>
      </c>
      <c r="E66">
        <v>22</v>
      </c>
      <c r="F66">
        <v>373</v>
      </c>
      <c r="G66">
        <v>0</v>
      </c>
      <c r="H66">
        <v>0</v>
      </c>
      <c r="I66">
        <v>0</v>
      </c>
      <c r="J66">
        <v>0</v>
      </c>
      <c r="K66">
        <v>0</v>
      </c>
      <c r="L66">
        <v>35</v>
      </c>
      <c r="M66">
        <v>19</v>
      </c>
      <c r="N66">
        <v>78</v>
      </c>
      <c r="O66">
        <v>0</v>
      </c>
      <c r="P66">
        <v>24</v>
      </c>
      <c r="Q66">
        <v>15</v>
      </c>
      <c r="R66">
        <v>120</v>
      </c>
      <c r="V66" s="2">
        <f t="shared" si="12"/>
        <v>0.66666666666666663</v>
      </c>
      <c r="W66" s="2" t="str">
        <f t="shared" si="13"/>
        <v/>
      </c>
      <c r="X66" s="2">
        <f t="shared" si="14"/>
        <v>0.54285714285714282</v>
      </c>
      <c r="Y66" s="2">
        <f t="shared" si="15"/>
        <v>0.625</v>
      </c>
      <c r="AA66" s="25">
        <f t="shared" si="4"/>
        <v>16.954545454545453</v>
      </c>
      <c r="AB66" s="25" t="str">
        <f t="shared" si="5"/>
        <v/>
      </c>
      <c r="AC66" s="25">
        <f t="shared" si="6"/>
        <v>4.1052631578947372</v>
      </c>
      <c r="AD66" s="25">
        <f t="shared" si="7"/>
        <v>8</v>
      </c>
    </row>
    <row r="67" spans="1:30">
      <c r="A67" t="s">
        <v>77</v>
      </c>
      <c r="B67">
        <v>9604</v>
      </c>
      <c r="C67">
        <v>0</v>
      </c>
      <c r="D67">
        <v>117</v>
      </c>
      <c r="E67">
        <v>221</v>
      </c>
      <c r="F67">
        <v>982</v>
      </c>
      <c r="G67">
        <v>0</v>
      </c>
      <c r="H67">
        <v>12</v>
      </c>
      <c r="I67">
        <v>0</v>
      </c>
      <c r="J67">
        <v>45</v>
      </c>
      <c r="K67">
        <v>0</v>
      </c>
      <c r="L67">
        <v>75</v>
      </c>
      <c r="M67">
        <v>116</v>
      </c>
      <c r="N67">
        <v>299</v>
      </c>
      <c r="O67">
        <v>0</v>
      </c>
      <c r="P67">
        <v>59</v>
      </c>
      <c r="Q67">
        <v>81</v>
      </c>
      <c r="R67">
        <v>237</v>
      </c>
      <c r="V67" s="2">
        <f t="shared" si="12"/>
        <v>1.8888888888888888</v>
      </c>
      <c r="W67" s="2">
        <f t="shared" si="13"/>
        <v>0</v>
      </c>
      <c r="X67" s="2">
        <f t="shared" si="14"/>
        <v>1.5466666666666666</v>
      </c>
      <c r="Y67" s="2">
        <f t="shared" si="15"/>
        <v>1.3728813559322033</v>
      </c>
      <c r="AA67" s="25">
        <f t="shared" si="4"/>
        <v>4.4434389140271495</v>
      </c>
      <c r="AB67" s="25" t="str">
        <f t="shared" si="5"/>
        <v/>
      </c>
      <c r="AC67" s="25">
        <f t="shared" si="6"/>
        <v>2.5775862068965516</v>
      </c>
      <c r="AD67" s="25">
        <f t="shared" si="7"/>
        <v>2.925925925925926</v>
      </c>
    </row>
    <row r="68" spans="1:30">
      <c r="A68" t="s">
        <v>78</v>
      </c>
      <c r="B68">
        <v>18037</v>
      </c>
      <c r="C68">
        <v>0</v>
      </c>
      <c r="D68">
        <v>269</v>
      </c>
      <c r="E68">
        <v>163</v>
      </c>
      <c r="F68">
        <v>1312</v>
      </c>
      <c r="G68">
        <v>0</v>
      </c>
      <c r="H68">
        <v>7</v>
      </c>
      <c r="I68">
        <v>7</v>
      </c>
      <c r="J68">
        <v>3</v>
      </c>
      <c r="K68">
        <v>272</v>
      </c>
      <c r="L68">
        <v>647</v>
      </c>
      <c r="M68">
        <v>415</v>
      </c>
      <c r="N68">
        <v>298</v>
      </c>
      <c r="O68">
        <v>0</v>
      </c>
      <c r="P68">
        <v>219</v>
      </c>
      <c r="Q68">
        <v>182</v>
      </c>
      <c r="R68">
        <v>549</v>
      </c>
      <c r="V68" s="2">
        <f t="shared" si="12"/>
        <v>0.60594795539033453</v>
      </c>
      <c r="W68" s="2">
        <f t="shared" si="13"/>
        <v>1</v>
      </c>
      <c r="X68" s="2">
        <f t="shared" si="14"/>
        <v>1.0618238021638331</v>
      </c>
      <c r="Y68" s="2">
        <f t="shared" si="15"/>
        <v>0.83105022831050224</v>
      </c>
      <c r="AA68" s="25">
        <f t="shared" ref="AA68:AA131" si="16">IFERROR(F68/(C68+E68),"")</f>
        <v>8.0490797546012267</v>
      </c>
      <c r="AB68" s="25">
        <f t="shared" ref="AB68:AB131" si="17">IFERROR(J68/(G68+I68),"")</f>
        <v>0.42857142857142855</v>
      </c>
      <c r="AC68" s="25">
        <f t="shared" ref="AC68:AC131" si="18">IFERROR(N68/(K68+M68),"")</f>
        <v>0.43377001455604075</v>
      </c>
      <c r="AD68" s="25">
        <f t="shared" ref="AD68:AD131" si="19">IFERROR(R68/(O68+Q68),"")</f>
        <v>3.0164835164835164</v>
      </c>
    </row>
    <row r="69" spans="1:30">
      <c r="A69" t="s">
        <v>79</v>
      </c>
      <c r="B69">
        <v>164494</v>
      </c>
      <c r="C69">
        <v>6</v>
      </c>
      <c r="D69">
        <v>1605</v>
      </c>
      <c r="E69">
        <v>1558</v>
      </c>
      <c r="F69">
        <v>3243</v>
      </c>
      <c r="K69">
        <v>1394</v>
      </c>
      <c r="L69">
        <v>3796</v>
      </c>
      <c r="M69">
        <v>2492</v>
      </c>
      <c r="N69">
        <v>1854</v>
      </c>
      <c r="O69">
        <v>1</v>
      </c>
      <c r="P69">
        <v>2862</v>
      </c>
      <c r="Q69">
        <v>3486</v>
      </c>
      <c r="R69">
        <v>2855</v>
      </c>
      <c r="V69" s="2">
        <f t="shared" si="12"/>
        <v>0.97445482866043609</v>
      </c>
      <c r="W69" s="2" t="str">
        <f t="shared" si="13"/>
        <v/>
      </c>
      <c r="X69" s="2">
        <f t="shared" si="14"/>
        <v>1.023709167544784</v>
      </c>
      <c r="Y69" s="2">
        <f t="shared" si="15"/>
        <v>1.2183787561146051</v>
      </c>
      <c r="AA69" s="25">
        <f t="shared" si="16"/>
        <v>2.0735294117647061</v>
      </c>
      <c r="AB69" s="25" t="str">
        <f t="shared" si="17"/>
        <v/>
      </c>
      <c r="AC69" s="25">
        <f t="shared" si="18"/>
        <v>0.47709727225939269</v>
      </c>
      <c r="AD69" s="25">
        <f t="shared" si="19"/>
        <v>0.81875537711499857</v>
      </c>
    </row>
    <row r="70" spans="1:30">
      <c r="A70" t="s">
        <v>80</v>
      </c>
      <c r="B70">
        <v>1393</v>
      </c>
      <c r="C70">
        <v>0</v>
      </c>
      <c r="D70">
        <v>43</v>
      </c>
      <c r="E70">
        <v>12</v>
      </c>
      <c r="F70">
        <v>143</v>
      </c>
      <c r="G70">
        <v>0</v>
      </c>
      <c r="H70">
        <v>0</v>
      </c>
      <c r="I70">
        <v>0</v>
      </c>
      <c r="J70">
        <v>8</v>
      </c>
      <c r="K70">
        <v>0</v>
      </c>
      <c r="L70">
        <v>441</v>
      </c>
      <c r="M70">
        <v>263</v>
      </c>
      <c r="N70">
        <v>164</v>
      </c>
      <c r="O70">
        <v>0</v>
      </c>
      <c r="P70">
        <v>13</v>
      </c>
      <c r="Q70">
        <v>8</v>
      </c>
      <c r="R70">
        <v>12</v>
      </c>
      <c r="V70" s="2">
        <f t="shared" si="12"/>
        <v>0.27906976744186046</v>
      </c>
      <c r="W70" s="2" t="str">
        <f t="shared" si="13"/>
        <v/>
      </c>
      <c r="X70" s="2">
        <f t="shared" si="14"/>
        <v>0.59637188208616776</v>
      </c>
      <c r="Y70" s="2">
        <f t="shared" si="15"/>
        <v>0.61538461538461542</v>
      </c>
      <c r="AA70" s="25">
        <f t="shared" si="16"/>
        <v>11.916666666666666</v>
      </c>
      <c r="AB70" s="25" t="str">
        <f t="shared" si="17"/>
        <v/>
      </c>
      <c r="AC70" s="25">
        <f t="shared" si="18"/>
        <v>0.62357414448669202</v>
      </c>
      <c r="AD70" s="25">
        <f t="shared" si="19"/>
        <v>1.5</v>
      </c>
    </row>
    <row r="71" spans="1:30">
      <c r="A71" t="s">
        <v>81</v>
      </c>
      <c r="B71">
        <v>869880</v>
      </c>
      <c r="C71">
        <v>66</v>
      </c>
      <c r="D71">
        <v>5234</v>
      </c>
      <c r="E71">
        <v>4697</v>
      </c>
      <c r="F71">
        <v>5514</v>
      </c>
      <c r="G71">
        <v>0</v>
      </c>
      <c r="H71">
        <v>1057</v>
      </c>
      <c r="I71">
        <v>891</v>
      </c>
      <c r="J71">
        <v>346</v>
      </c>
      <c r="K71">
        <v>3379</v>
      </c>
      <c r="L71">
        <v>10856</v>
      </c>
      <c r="M71">
        <v>6578</v>
      </c>
      <c r="N71">
        <v>6158</v>
      </c>
      <c r="O71">
        <v>1</v>
      </c>
      <c r="P71">
        <v>8982</v>
      </c>
      <c r="Q71">
        <v>9094</v>
      </c>
      <c r="R71">
        <v>6685</v>
      </c>
      <c r="V71" s="2">
        <f t="shared" si="12"/>
        <v>0.91001146350783335</v>
      </c>
      <c r="W71" s="2">
        <f t="shared" si="13"/>
        <v>0.84295175023651847</v>
      </c>
      <c r="X71" s="2">
        <f t="shared" si="14"/>
        <v>0.91718865143699335</v>
      </c>
      <c r="Y71" s="2">
        <f t="shared" si="15"/>
        <v>1.0125807169895347</v>
      </c>
      <c r="AA71" s="25">
        <f t="shared" si="16"/>
        <v>1.1576737350409405</v>
      </c>
      <c r="AB71" s="25">
        <f t="shared" si="17"/>
        <v>0.388327721661055</v>
      </c>
      <c r="AC71" s="25">
        <f t="shared" si="18"/>
        <v>0.61845937531384954</v>
      </c>
      <c r="AD71" s="25">
        <f t="shared" si="19"/>
        <v>0.7350192413413964</v>
      </c>
    </row>
    <row r="72" spans="1:30">
      <c r="A72" t="s">
        <v>82</v>
      </c>
      <c r="B72">
        <v>222829</v>
      </c>
      <c r="C72">
        <v>0</v>
      </c>
      <c r="D72">
        <v>1350</v>
      </c>
      <c r="E72">
        <v>1135</v>
      </c>
      <c r="F72">
        <v>2259</v>
      </c>
      <c r="G72">
        <v>0</v>
      </c>
      <c r="H72">
        <v>134</v>
      </c>
      <c r="I72">
        <v>111</v>
      </c>
      <c r="J72">
        <v>119</v>
      </c>
      <c r="K72">
        <v>1077</v>
      </c>
      <c r="L72">
        <v>3113</v>
      </c>
      <c r="M72">
        <v>1761</v>
      </c>
      <c r="N72">
        <v>1102</v>
      </c>
      <c r="O72">
        <v>0</v>
      </c>
      <c r="P72">
        <v>2390</v>
      </c>
      <c r="Q72">
        <v>1952</v>
      </c>
      <c r="R72">
        <v>3667</v>
      </c>
      <c r="V72" s="2">
        <f t="shared" si="12"/>
        <v>0.84074074074074079</v>
      </c>
      <c r="W72" s="2">
        <f t="shared" si="13"/>
        <v>0.82835820895522383</v>
      </c>
      <c r="X72" s="2">
        <f t="shared" si="14"/>
        <v>0.91166077738515905</v>
      </c>
      <c r="Y72" s="2">
        <f t="shared" si="15"/>
        <v>0.81673640167364014</v>
      </c>
      <c r="AA72" s="25">
        <f t="shared" si="16"/>
        <v>1.9903083700440529</v>
      </c>
      <c r="AB72" s="25">
        <f t="shared" si="17"/>
        <v>1.072072072072072</v>
      </c>
      <c r="AC72" s="25">
        <f t="shared" si="18"/>
        <v>0.38830162085976039</v>
      </c>
      <c r="AD72" s="25">
        <f t="shared" si="19"/>
        <v>1.8785860655737705</v>
      </c>
    </row>
    <row r="73" spans="1:30">
      <c r="A73" t="s">
        <v>83</v>
      </c>
      <c r="B73">
        <v>44195</v>
      </c>
      <c r="C73">
        <v>3</v>
      </c>
      <c r="D73">
        <v>227</v>
      </c>
      <c r="E73">
        <v>201</v>
      </c>
      <c r="F73">
        <v>404</v>
      </c>
      <c r="K73">
        <v>116</v>
      </c>
      <c r="L73">
        <v>245</v>
      </c>
      <c r="M73">
        <v>199</v>
      </c>
      <c r="N73">
        <v>268</v>
      </c>
      <c r="O73">
        <v>0</v>
      </c>
      <c r="P73">
        <v>348</v>
      </c>
      <c r="Q73">
        <v>356</v>
      </c>
      <c r="R73">
        <v>355</v>
      </c>
      <c r="V73" s="2">
        <f t="shared" si="12"/>
        <v>0.89867841409691629</v>
      </c>
      <c r="W73" s="2" t="str">
        <f t="shared" si="13"/>
        <v/>
      </c>
      <c r="X73" s="2">
        <f t="shared" si="14"/>
        <v>1.2857142857142858</v>
      </c>
      <c r="Y73" s="2">
        <f t="shared" si="15"/>
        <v>1.0229885057471264</v>
      </c>
      <c r="AA73" s="25">
        <f t="shared" si="16"/>
        <v>1.9803921568627452</v>
      </c>
      <c r="AB73" s="25" t="str">
        <f t="shared" si="17"/>
        <v/>
      </c>
      <c r="AC73" s="25">
        <f t="shared" si="18"/>
        <v>0.85079365079365077</v>
      </c>
      <c r="AD73" s="25">
        <f t="shared" si="19"/>
        <v>0.9971910112359551</v>
      </c>
    </row>
    <row r="74" spans="1:30">
      <c r="A74" t="s">
        <v>84</v>
      </c>
      <c r="B74">
        <v>17286</v>
      </c>
      <c r="C74">
        <v>0</v>
      </c>
      <c r="D74">
        <v>178</v>
      </c>
      <c r="E74">
        <v>8</v>
      </c>
      <c r="F74">
        <v>1333</v>
      </c>
      <c r="G74">
        <v>0</v>
      </c>
      <c r="H74">
        <v>11</v>
      </c>
      <c r="I74">
        <v>0</v>
      </c>
      <c r="J74">
        <v>340</v>
      </c>
      <c r="K74">
        <v>22</v>
      </c>
      <c r="L74">
        <v>314</v>
      </c>
      <c r="M74">
        <v>229</v>
      </c>
      <c r="N74">
        <v>966</v>
      </c>
      <c r="O74">
        <v>0</v>
      </c>
      <c r="P74">
        <v>114</v>
      </c>
      <c r="Q74">
        <v>5</v>
      </c>
      <c r="R74">
        <v>1201</v>
      </c>
      <c r="V74" s="2">
        <f t="shared" si="12"/>
        <v>4.49438202247191E-2</v>
      </c>
      <c r="W74" s="2">
        <f t="shared" si="13"/>
        <v>0</v>
      </c>
      <c r="X74" s="2">
        <f t="shared" si="14"/>
        <v>0.79936305732484081</v>
      </c>
      <c r="Y74" s="2">
        <f t="shared" si="15"/>
        <v>4.3859649122807015E-2</v>
      </c>
      <c r="AA74" s="25">
        <f t="shared" si="16"/>
        <v>166.625</v>
      </c>
      <c r="AB74" s="25" t="str">
        <f t="shared" si="17"/>
        <v/>
      </c>
      <c r="AC74" s="25">
        <f t="shared" si="18"/>
        <v>3.8486055776892432</v>
      </c>
      <c r="AD74" s="25">
        <f t="shared" si="19"/>
        <v>240.2</v>
      </c>
    </row>
    <row r="75" spans="1:30">
      <c r="A75" t="s">
        <v>85</v>
      </c>
      <c r="B75">
        <v>37571</v>
      </c>
      <c r="C75">
        <v>0</v>
      </c>
      <c r="D75">
        <v>290</v>
      </c>
      <c r="E75">
        <v>224</v>
      </c>
      <c r="F75">
        <v>740</v>
      </c>
      <c r="G75">
        <v>0</v>
      </c>
      <c r="H75">
        <v>4</v>
      </c>
      <c r="I75">
        <v>0</v>
      </c>
      <c r="J75">
        <v>61</v>
      </c>
      <c r="K75">
        <v>234</v>
      </c>
      <c r="L75">
        <v>653</v>
      </c>
      <c r="M75">
        <v>440</v>
      </c>
      <c r="N75">
        <v>278</v>
      </c>
      <c r="O75">
        <v>0</v>
      </c>
      <c r="P75">
        <v>188</v>
      </c>
      <c r="Q75">
        <v>161</v>
      </c>
      <c r="R75">
        <v>552</v>
      </c>
      <c r="V75" s="2">
        <f t="shared" si="12"/>
        <v>0.77241379310344827</v>
      </c>
      <c r="W75" s="2">
        <f t="shared" si="13"/>
        <v>0</v>
      </c>
      <c r="X75" s="2">
        <f t="shared" si="14"/>
        <v>1.0321592649310873</v>
      </c>
      <c r="Y75" s="2">
        <f t="shared" si="15"/>
        <v>0.8563829787234043</v>
      </c>
      <c r="AA75" s="25">
        <f t="shared" si="16"/>
        <v>3.3035714285714284</v>
      </c>
      <c r="AB75" s="25" t="str">
        <f t="shared" si="17"/>
        <v/>
      </c>
      <c r="AC75" s="25">
        <f t="shared" si="18"/>
        <v>0.41246290801186941</v>
      </c>
      <c r="AD75" s="25">
        <f t="shared" si="19"/>
        <v>3.4285714285714284</v>
      </c>
    </row>
    <row r="76" spans="1:30">
      <c r="A76" t="s">
        <v>86</v>
      </c>
      <c r="B76">
        <v>25474</v>
      </c>
      <c r="C76">
        <v>0</v>
      </c>
      <c r="D76">
        <v>219</v>
      </c>
      <c r="E76">
        <v>176</v>
      </c>
      <c r="F76">
        <v>285</v>
      </c>
      <c r="G76">
        <v>0</v>
      </c>
      <c r="H76">
        <v>13</v>
      </c>
      <c r="I76">
        <v>16</v>
      </c>
      <c r="J76">
        <v>11</v>
      </c>
      <c r="K76">
        <v>0</v>
      </c>
      <c r="L76">
        <v>470</v>
      </c>
      <c r="M76">
        <v>419</v>
      </c>
      <c r="N76">
        <v>671</v>
      </c>
      <c r="O76">
        <v>0</v>
      </c>
      <c r="P76">
        <v>175</v>
      </c>
      <c r="Q76">
        <v>155</v>
      </c>
      <c r="R76">
        <v>401</v>
      </c>
      <c r="V76" s="2">
        <f t="shared" si="12"/>
        <v>0.80365296803652964</v>
      </c>
      <c r="W76" s="2">
        <f t="shared" si="13"/>
        <v>1.2307692307692308</v>
      </c>
      <c r="X76" s="2">
        <f t="shared" si="14"/>
        <v>0.89148936170212767</v>
      </c>
      <c r="Y76" s="2">
        <f t="shared" si="15"/>
        <v>0.88571428571428568</v>
      </c>
      <c r="AA76" s="25">
        <f t="shared" si="16"/>
        <v>1.6193181818181819</v>
      </c>
      <c r="AB76" s="25">
        <f t="shared" si="17"/>
        <v>0.6875</v>
      </c>
      <c r="AC76" s="25">
        <f t="shared" si="18"/>
        <v>1.6014319809069213</v>
      </c>
      <c r="AD76" s="25">
        <f t="shared" si="19"/>
        <v>2.5870967741935482</v>
      </c>
    </row>
    <row r="77" spans="1:30">
      <c r="A77" t="s">
        <v>87</v>
      </c>
      <c r="B77">
        <v>3612</v>
      </c>
      <c r="C77">
        <v>0</v>
      </c>
      <c r="D77">
        <v>41</v>
      </c>
      <c r="E77">
        <v>28</v>
      </c>
      <c r="F77">
        <v>174</v>
      </c>
      <c r="G77">
        <v>0</v>
      </c>
      <c r="H77">
        <v>0</v>
      </c>
      <c r="I77">
        <v>0</v>
      </c>
      <c r="J77">
        <v>0</v>
      </c>
      <c r="K77">
        <v>0</v>
      </c>
      <c r="L77">
        <v>32</v>
      </c>
      <c r="M77">
        <v>43</v>
      </c>
      <c r="N77">
        <v>13</v>
      </c>
      <c r="O77">
        <v>0</v>
      </c>
      <c r="P77">
        <v>8</v>
      </c>
      <c r="Q77">
        <v>0</v>
      </c>
      <c r="R77">
        <v>47</v>
      </c>
      <c r="V77" s="2">
        <f t="shared" si="12"/>
        <v>0.68292682926829273</v>
      </c>
      <c r="W77" s="2" t="str">
        <f t="shared" si="13"/>
        <v/>
      </c>
      <c r="X77" s="2">
        <f t="shared" si="14"/>
        <v>1.34375</v>
      </c>
      <c r="Y77" s="2">
        <f t="shared" si="15"/>
        <v>0</v>
      </c>
      <c r="AA77" s="25">
        <f t="shared" si="16"/>
        <v>6.2142857142857144</v>
      </c>
      <c r="AB77" s="25" t="str">
        <f t="shared" si="17"/>
        <v/>
      </c>
      <c r="AC77" s="25">
        <f t="shared" si="18"/>
        <v>0.30232558139534882</v>
      </c>
      <c r="AD77" s="25" t="str">
        <f t="shared" si="19"/>
        <v/>
      </c>
    </row>
    <row r="78" spans="1:30">
      <c r="A78" t="s">
        <v>88</v>
      </c>
      <c r="B78">
        <v>5090</v>
      </c>
      <c r="C78">
        <v>1</v>
      </c>
      <c r="D78">
        <v>38</v>
      </c>
      <c r="E78">
        <v>25</v>
      </c>
      <c r="F78">
        <v>77</v>
      </c>
      <c r="G78">
        <v>0</v>
      </c>
      <c r="H78">
        <v>0</v>
      </c>
      <c r="I78">
        <v>0</v>
      </c>
      <c r="J78">
        <v>0</v>
      </c>
      <c r="K78">
        <v>33</v>
      </c>
      <c r="L78">
        <v>59</v>
      </c>
      <c r="M78">
        <v>30</v>
      </c>
      <c r="N78">
        <v>44</v>
      </c>
      <c r="O78">
        <v>0</v>
      </c>
      <c r="P78">
        <v>56</v>
      </c>
      <c r="Q78">
        <v>48</v>
      </c>
      <c r="R78">
        <v>67</v>
      </c>
      <c r="V78" s="2">
        <f t="shared" si="12"/>
        <v>0.68421052631578949</v>
      </c>
      <c r="W78" s="2" t="str">
        <f t="shared" si="13"/>
        <v/>
      </c>
      <c r="X78" s="2">
        <f t="shared" si="14"/>
        <v>1.0677966101694916</v>
      </c>
      <c r="Y78" s="2">
        <f t="shared" si="15"/>
        <v>0.8571428571428571</v>
      </c>
      <c r="AA78" s="25">
        <f t="shared" si="16"/>
        <v>2.9615384615384617</v>
      </c>
      <c r="AB78" s="25" t="str">
        <f t="shared" si="17"/>
        <v/>
      </c>
      <c r="AC78" s="25">
        <f t="shared" si="18"/>
        <v>0.69841269841269837</v>
      </c>
      <c r="AD78" s="25">
        <f t="shared" si="19"/>
        <v>1.3958333333333333</v>
      </c>
    </row>
    <row r="79" spans="1:30">
      <c r="A79" t="s">
        <v>89</v>
      </c>
      <c r="B79">
        <v>1079</v>
      </c>
      <c r="C79">
        <v>0</v>
      </c>
      <c r="D79">
        <v>22</v>
      </c>
      <c r="E79">
        <v>11</v>
      </c>
      <c r="F79">
        <v>68</v>
      </c>
      <c r="G79">
        <v>0</v>
      </c>
      <c r="H79">
        <v>0</v>
      </c>
      <c r="I79">
        <v>0</v>
      </c>
      <c r="J79">
        <v>0</v>
      </c>
      <c r="K79">
        <v>0</v>
      </c>
      <c r="L79">
        <v>5</v>
      </c>
      <c r="M79">
        <v>7</v>
      </c>
      <c r="N79">
        <v>9</v>
      </c>
      <c r="O79">
        <v>0</v>
      </c>
      <c r="P79">
        <v>5</v>
      </c>
      <c r="Q79">
        <v>4</v>
      </c>
      <c r="R79">
        <v>43</v>
      </c>
      <c r="V79" s="2">
        <f t="shared" si="12"/>
        <v>0.5</v>
      </c>
      <c r="W79" s="2" t="str">
        <f t="shared" si="13"/>
        <v/>
      </c>
      <c r="X79" s="2">
        <f t="shared" si="14"/>
        <v>1.4</v>
      </c>
      <c r="Y79" s="2">
        <f t="shared" si="15"/>
        <v>0.8</v>
      </c>
      <c r="AA79" s="25">
        <f t="shared" si="16"/>
        <v>6.1818181818181817</v>
      </c>
      <c r="AB79" s="25" t="str">
        <f t="shared" si="17"/>
        <v/>
      </c>
      <c r="AC79" s="25">
        <f t="shared" si="18"/>
        <v>1.2857142857142858</v>
      </c>
      <c r="AD79" s="25">
        <f t="shared" si="19"/>
        <v>10.75</v>
      </c>
    </row>
    <row r="80" spans="1:30">
      <c r="A80" t="s">
        <v>90</v>
      </c>
      <c r="B80">
        <v>916778</v>
      </c>
      <c r="C80">
        <v>104</v>
      </c>
      <c r="D80">
        <v>7266</v>
      </c>
      <c r="E80">
        <v>6796</v>
      </c>
      <c r="F80">
        <v>8343</v>
      </c>
      <c r="G80">
        <v>0</v>
      </c>
      <c r="H80">
        <v>0</v>
      </c>
      <c r="I80">
        <v>0</v>
      </c>
      <c r="J80">
        <v>0</v>
      </c>
      <c r="K80">
        <v>2050</v>
      </c>
      <c r="L80">
        <v>4687</v>
      </c>
      <c r="M80">
        <v>3575</v>
      </c>
      <c r="N80">
        <v>3889</v>
      </c>
      <c r="O80">
        <v>52</v>
      </c>
      <c r="P80">
        <v>7302</v>
      </c>
      <c r="Q80">
        <v>6814</v>
      </c>
      <c r="R80">
        <v>8961</v>
      </c>
      <c r="V80" s="2">
        <f t="shared" si="12"/>
        <v>0.94962840627580514</v>
      </c>
      <c r="W80" s="2" t="str">
        <f t="shared" si="13"/>
        <v/>
      </c>
      <c r="X80" s="2">
        <f t="shared" si="14"/>
        <v>1.2001280136547898</v>
      </c>
      <c r="Y80" s="2">
        <f t="shared" si="15"/>
        <v>0.94029033141605045</v>
      </c>
      <c r="AA80" s="25">
        <f t="shared" si="16"/>
        <v>1.2091304347826086</v>
      </c>
      <c r="AB80" s="25" t="str">
        <f t="shared" si="17"/>
        <v/>
      </c>
      <c r="AC80" s="25">
        <f t="shared" si="18"/>
        <v>0.69137777777777776</v>
      </c>
      <c r="AD80" s="25">
        <f t="shared" si="19"/>
        <v>1.3051267113311973</v>
      </c>
    </row>
    <row r="81" spans="1:30">
      <c r="A81" t="s">
        <v>91</v>
      </c>
      <c r="B81">
        <v>10735</v>
      </c>
      <c r="C81">
        <v>0</v>
      </c>
      <c r="D81">
        <v>83</v>
      </c>
      <c r="E81">
        <v>101</v>
      </c>
      <c r="F81">
        <v>123</v>
      </c>
      <c r="G81">
        <v>0</v>
      </c>
      <c r="H81">
        <v>2</v>
      </c>
      <c r="I81">
        <v>4</v>
      </c>
      <c r="J81">
        <v>3</v>
      </c>
      <c r="K81">
        <v>124</v>
      </c>
      <c r="L81">
        <v>294</v>
      </c>
      <c r="M81">
        <v>162</v>
      </c>
      <c r="N81">
        <v>77</v>
      </c>
      <c r="O81">
        <v>0</v>
      </c>
      <c r="P81">
        <v>83</v>
      </c>
      <c r="Q81">
        <v>69</v>
      </c>
      <c r="R81">
        <v>139</v>
      </c>
      <c r="V81" s="2">
        <f t="shared" si="12"/>
        <v>1.2168674698795181</v>
      </c>
      <c r="W81" s="2">
        <f t="shared" si="13"/>
        <v>2</v>
      </c>
      <c r="X81" s="2">
        <f t="shared" si="14"/>
        <v>0.97278911564625847</v>
      </c>
      <c r="Y81" s="2">
        <f t="shared" si="15"/>
        <v>0.83132530120481929</v>
      </c>
      <c r="AA81" s="25">
        <f t="shared" si="16"/>
        <v>1.2178217821782178</v>
      </c>
      <c r="AB81" s="25">
        <f t="shared" si="17"/>
        <v>0.75</v>
      </c>
      <c r="AC81" s="25">
        <f t="shared" si="18"/>
        <v>0.26923076923076922</v>
      </c>
      <c r="AD81" s="25">
        <f t="shared" si="19"/>
        <v>2.0144927536231885</v>
      </c>
    </row>
    <row r="82" spans="1:30">
      <c r="A82" t="s">
        <v>92</v>
      </c>
      <c r="B82">
        <v>20441</v>
      </c>
      <c r="C82">
        <v>0</v>
      </c>
      <c r="D82">
        <v>217</v>
      </c>
      <c r="E82">
        <v>101</v>
      </c>
      <c r="F82">
        <v>1266</v>
      </c>
      <c r="G82">
        <v>0</v>
      </c>
      <c r="H82">
        <v>3</v>
      </c>
      <c r="I82">
        <v>0</v>
      </c>
      <c r="J82">
        <v>97</v>
      </c>
      <c r="K82">
        <v>0</v>
      </c>
      <c r="L82">
        <v>233</v>
      </c>
      <c r="M82">
        <v>220</v>
      </c>
      <c r="N82">
        <v>726</v>
      </c>
      <c r="O82">
        <v>0</v>
      </c>
      <c r="P82">
        <v>153</v>
      </c>
      <c r="Q82">
        <v>90</v>
      </c>
      <c r="R82">
        <v>1309</v>
      </c>
      <c r="V82" s="2">
        <f t="shared" si="12"/>
        <v>0.46543778801843316</v>
      </c>
      <c r="W82" s="2">
        <f t="shared" si="13"/>
        <v>0</v>
      </c>
      <c r="X82" s="2">
        <f t="shared" si="14"/>
        <v>0.94420600858369097</v>
      </c>
      <c r="Y82" s="2">
        <f t="shared" si="15"/>
        <v>0.58823529411764708</v>
      </c>
      <c r="AA82" s="25">
        <f t="shared" si="16"/>
        <v>12.534653465346535</v>
      </c>
      <c r="AB82" s="25" t="str">
        <f t="shared" si="17"/>
        <v/>
      </c>
      <c r="AC82" s="25">
        <f t="shared" si="18"/>
        <v>3.3</v>
      </c>
      <c r="AD82" s="25">
        <f t="shared" si="19"/>
        <v>14.544444444444444</v>
      </c>
    </row>
    <row r="83" spans="1:30">
      <c r="A83" t="s">
        <v>93</v>
      </c>
      <c r="B83">
        <v>17987</v>
      </c>
      <c r="C83">
        <v>0</v>
      </c>
      <c r="D83">
        <v>183</v>
      </c>
      <c r="E83">
        <v>229</v>
      </c>
      <c r="F83">
        <v>824</v>
      </c>
      <c r="G83">
        <v>0</v>
      </c>
      <c r="H83">
        <v>3</v>
      </c>
      <c r="I83">
        <v>4</v>
      </c>
      <c r="J83">
        <v>3</v>
      </c>
      <c r="K83">
        <v>260</v>
      </c>
      <c r="L83">
        <v>454</v>
      </c>
      <c r="M83">
        <v>208</v>
      </c>
      <c r="N83">
        <v>296</v>
      </c>
      <c r="O83">
        <v>0</v>
      </c>
      <c r="P83">
        <v>161</v>
      </c>
      <c r="Q83">
        <v>126</v>
      </c>
      <c r="R83">
        <v>619</v>
      </c>
      <c r="V83" s="2">
        <f t="shared" si="12"/>
        <v>1.2513661202185793</v>
      </c>
      <c r="W83" s="2">
        <f t="shared" si="13"/>
        <v>1.3333333333333333</v>
      </c>
      <c r="X83" s="2">
        <f t="shared" si="14"/>
        <v>1.0308370044052864</v>
      </c>
      <c r="Y83" s="2">
        <f t="shared" si="15"/>
        <v>0.78260869565217395</v>
      </c>
      <c r="AA83" s="25">
        <f t="shared" si="16"/>
        <v>3.5982532751091703</v>
      </c>
      <c r="AB83" s="25">
        <f t="shared" si="17"/>
        <v>0.75</v>
      </c>
      <c r="AC83" s="25">
        <f t="shared" si="18"/>
        <v>0.63247863247863245</v>
      </c>
      <c r="AD83" s="25">
        <f t="shared" si="19"/>
        <v>4.912698412698413</v>
      </c>
    </row>
    <row r="84" spans="1:30">
      <c r="A84" t="s">
        <v>94</v>
      </c>
      <c r="B84">
        <v>22523</v>
      </c>
      <c r="C84">
        <v>0</v>
      </c>
      <c r="D84">
        <v>113</v>
      </c>
      <c r="E84">
        <v>144</v>
      </c>
      <c r="F84">
        <v>318</v>
      </c>
      <c r="G84">
        <v>0</v>
      </c>
      <c r="H84">
        <v>8</v>
      </c>
      <c r="I84">
        <v>3</v>
      </c>
      <c r="J84">
        <v>38</v>
      </c>
      <c r="K84">
        <v>0</v>
      </c>
      <c r="L84">
        <v>351</v>
      </c>
      <c r="M84">
        <v>415</v>
      </c>
      <c r="N84">
        <v>683</v>
      </c>
      <c r="O84">
        <v>0</v>
      </c>
      <c r="P84">
        <v>195</v>
      </c>
      <c r="Q84">
        <v>189</v>
      </c>
      <c r="R84">
        <v>421</v>
      </c>
      <c r="V84" s="2">
        <f t="shared" si="12"/>
        <v>1.2743362831858407</v>
      </c>
      <c r="W84" s="2">
        <f t="shared" si="13"/>
        <v>0.375</v>
      </c>
      <c r="X84" s="2">
        <f t="shared" si="14"/>
        <v>1.1823361823361824</v>
      </c>
      <c r="Y84" s="2">
        <f t="shared" si="15"/>
        <v>0.96923076923076923</v>
      </c>
      <c r="AA84" s="25">
        <f t="shared" si="16"/>
        <v>2.2083333333333335</v>
      </c>
      <c r="AB84" s="25">
        <f t="shared" si="17"/>
        <v>12.666666666666666</v>
      </c>
      <c r="AC84" s="25">
        <f t="shared" si="18"/>
        <v>1.6457831325301204</v>
      </c>
      <c r="AD84" s="25">
        <f t="shared" si="19"/>
        <v>2.2275132275132274</v>
      </c>
    </row>
    <row r="85" spans="1:30">
      <c r="A85" t="s">
        <v>95</v>
      </c>
      <c r="B85">
        <v>361744</v>
      </c>
      <c r="C85">
        <v>14</v>
      </c>
      <c r="D85">
        <v>3155</v>
      </c>
      <c r="E85">
        <v>3277</v>
      </c>
      <c r="F85">
        <v>4648</v>
      </c>
      <c r="G85">
        <v>0</v>
      </c>
      <c r="H85">
        <v>750</v>
      </c>
      <c r="I85">
        <v>577</v>
      </c>
      <c r="J85">
        <v>384</v>
      </c>
      <c r="K85">
        <v>1288</v>
      </c>
      <c r="L85">
        <v>5279</v>
      </c>
      <c r="M85">
        <v>4444</v>
      </c>
      <c r="N85">
        <v>2946</v>
      </c>
      <c r="O85">
        <v>0</v>
      </c>
      <c r="P85">
        <v>1877</v>
      </c>
      <c r="Q85">
        <v>2077</v>
      </c>
      <c r="R85">
        <v>2306</v>
      </c>
      <c r="V85" s="2">
        <f t="shared" si="12"/>
        <v>1.0431061806656101</v>
      </c>
      <c r="W85" s="2">
        <f t="shared" si="13"/>
        <v>0.76933333333333331</v>
      </c>
      <c r="X85" s="2">
        <f t="shared" si="14"/>
        <v>1.0858117067626445</v>
      </c>
      <c r="Y85" s="2">
        <f t="shared" si="15"/>
        <v>1.106553010122536</v>
      </c>
      <c r="AA85" s="25">
        <f t="shared" si="16"/>
        <v>1.4123366757824369</v>
      </c>
      <c r="AB85" s="25">
        <f t="shared" si="17"/>
        <v>0.66551126516464476</v>
      </c>
      <c r="AC85" s="25">
        <f t="shared" si="18"/>
        <v>0.51395673412421494</v>
      </c>
      <c r="AD85" s="25">
        <f t="shared" si="19"/>
        <v>1.110255175734232</v>
      </c>
    </row>
    <row r="86" spans="1:30">
      <c r="A86" t="s">
        <v>96</v>
      </c>
      <c r="B86">
        <v>4517</v>
      </c>
      <c r="C86">
        <v>0</v>
      </c>
      <c r="D86">
        <v>55</v>
      </c>
      <c r="E86">
        <v>72</v>
      </c>
      <c r="F86">
        <v>89</v>
      </c>
      <c r="G86">
        <v>0</v>
      </c>
      <c r="H86">
        <v>0</v>
      </c>
      <c r="I86">
        <v>0</v>
      </c>
      <c r="J86">
        <v>0</v>
      </c>
      <c r="K86">
        <v>0</v>
      </c>
      <c r="L86">
        <v>198</v>
      </c>
      <c r="M86">
        <v>372</v>
      </c>
      <c r="N86">
        <v>604</v>
      </c>
      <c r="O86">
        <v>0</v>
      </c>
      <c r="P86">
        <v>62</v>
      </c>
      <c r="Q86">
        <v>97</v>
      </c>
      <c r="R86">
        <v>100</v>
      </c>
      <c r="V86" s="2">
        <f t="shared" si="12"/>
        <v>1.3090909090909091</v>
      </c>
      <c r="W86" s="2" t="str">
        <f t="shared" si="13"/>
        <v/>
      </c>
      <c r="X86" s="2">
        <f t="shared" si="14"/>
        <v>1.8787878787878789</v>
      </c>
      <c r="Y86" s="2">
        <f t="shared" si="15"/>
        <v>1.564516129032258</v>
      </c>
      <c r="AA86" s="25">
        <f t="shared" si="16"/>
        <v>1.2361111111111112</v>
      </c>
      <c r="AB86" s="25" t="str">
        <f t="shared" si="17"/>
        <v/>
      </c>
      <c r="AC86" s="25">
        <f t="shared" si="18"/>
        <v>1.6236559139784945</v>
      </c>
      <c r="AD86" s="25">
        <f t="shared" si="19"/>
        <v>1.0309278350515463</v>
      </c>
    </row>
    <row r="87" spans="1:30">
      <c r="A87" t="s">
        <v>97</v>
      </c>
      <c r="B87">
        <v>27733</v>
      </c>
      <c r="C87">
        <v>0</v>
      </c>
      <c r="D87">
        <v>156</v>
      </c>
      <c r="E87">
        <v>379</v>
      </c>
      <c r="F87">
        <v>464</v>
      </c>
      <c r="K87">
        <v>63</v>
      </c>
      <c r="L87">
        <v>347</v>
      </c>
      <c r="M87">
        <v>489</v>
      </c>
      <c r="N87">
        <v>752</v>
      </c>
      <c r="O87">
        <v>0</v>
      </c>
      <c r="P87">
        <v>97</v>
      </c>
      <c r="Q87">
        <v>85</v>
      </c>
      <c r="R87">
        <v>438</v>
      </c>
      <c r="V87" s="2">
        <f t="shared" si="12"/>
        <v>2.4294871794871793</v>
      </c>
      <c r="W87" s="2" t="str">
        <f t="shared" si="13"/>
        <v/>
      </c>
      <c r="X87" s="2">
        <f t="shared" si="14"/>
        <v>1.5907780979827089</v>
      </c>
      <c r="Y87" s="2">
        <f t="shared" si="15"/>
        <v>0.87628865979381443</v>
      </c>
      <c r="AA87" s="25">
        <f t="shared" si="16"/>
        <v>1.2242744063324538</v>
      </c>
      <c r="AB87" s="25" t="str">
        <f t="shared" si="17"/>
        <v/>
      </c>
      <c r="AC87" s="25">
        <f t="shared" si="18"/>
        <v>1.3623188405797102</v>
      </c>
      <c r="AD87" s="25">
        <f t="shared" si="19"/>
        <v>5.1529411764705886</v>
      </c>
    </row>
    <row r="88" spans="1:30">
      <c r="A88" t="s">
        <v>98</v>
      </c>
      <c r="B88">
        <v>1141</v>
      </c>
      <c r="C88">
        <v>0</v>
      </c>
      <c r="D88">
        <v>30</v>
      </c>
      <c r="E88">
        <v>2</v>
      </c>
      <c r="F88">
        <v>162</v>
      </c>
      <c r="G88">
        <v>0</v>
      </c>
      <c r="H88">
        <v>0</v>
      </c>
      <c r="I88">
        <v>0</v>
      </c>
      <c r="J88">
        <v>0</v>
      </c>
      <c r="K88">
        <v>0</v>
      </c>
      <c r="L88">
        <v>24</v>
      </c>
      <c r="M88">
        <v>8</v>
      </c>
      <c r="N88">
        <v>23</v>
      </c>
      <c r="O88">
        <v>0</v>
      </c>
      <c r="P88">
        <v>4</v>
      </c>
      <c r="Q88">
        <v>0</v>
      </c>
      <c r="R88">
        <v>15</v>
      </c>
      <c r="V88" s="2">
        <f t="shared" si="12"/>
        <v>6.6666666666666666E-2</v>
      </c>
      <c r="W88" s="2" t="str">
        <f t="shared" si="13"/>
        <v/>
      </c>
      <c r="X88" s="2">
        <f t="shared" si="14"/>
        <v>0.33333333333333331</v>
      </c>
      <c r="Y88" s="2">
        <f t="shared" si="15"/>
        <v>0</v>
      </c>
      <c r="AA88" s="25">
        <f t="shared" si="16"/>
        <v>81</v>
      </c>
      <c r="AB88" s="25" t="str">
        <f t="shared" si="17"/>
        <v/>
      </c>
      <c r="AC88" s="25">
        <f t="shared" si="18"/>
        <v>2.875</v>
      </c>
      <c r="AD88" s="25" t="str">
        <f t="shared" si="19"/>
        <v/>
      </c>
    </row>
    <row r="89" spans="1:30">
      <c r="A89" t="s">
        <v>99</v>
      </c>
      <c r="B89">
        <v>7144</v>
      </c>
      <c r="C89">
        <v>0</v>
      </c>
      <c r="D89">
        <v>88</v>
      </c>
      <c r="E89">
        <v>81</v>
      </c>
      <c r="F89">
        <v>461</v>
      </c>
      <c r="G89">
        <v>0</v>
      </c>
      <c r="H89">
        <v>0</v>
      </c>
      <c r="I89">
        <v>0</v>
      </c>
      <c r="J89">
        <v>0</v>
      </c>
      <c r="K89">
        <v>21</v>
      </c>
      <c r="L89">
        <v>121</v>
      </c>
      <c r="M89">
        <v>105</v>
      </c>
      <c r="N89">
        <v>212</v>
      </c>
      <c r="O89">
        <v>0</v>
      </c>
      <c r="P89">
        <v>50</v>
      </c>
      <c r="Q89">
        <v>42</v>
      </c>
      <c r="R89">
        <v>406</v>
      </c>
      <c r="V89" s="2">
        <f t="shared" si="12"/>
        <v>0.92045454545454541</v>
      </c>
      <c r="W89" s="2" t="str">
        <f t="shared" si="13"/>
        <v/>
      </c>
      <c r="X89" s="2">
        <f t="shared" si="14"/>
        <v>1.0413223140495869</v>
      </c>
      <c r="Y89" s="2">
        <f t="shared" si="15"/>
        <v>0.84</v>
      </c>
      <c r="AA89" s="25">
        <f t="shared" si="16"/>
        <v>5.6913580246913584</v>
      </c>
      <c r="AB89" s="25" t="str">
        <f t="shared" si="17"/>
        <v/>
      </c>
      <c r="AC89" s="25">
        <f t="shared" si="18"/>
        <v>1.6825396825396826</v>
      </c>
      <c r="AD89" s="25">
        <f t="shared" si="19"/>
        <v>9.6666666666666661</v>
      </c>
    </row>
    <row r="90" spans="1:30">
      <c r="A90" t="s">
        <v>100</v>
      </c>
      <c r="B90">
        <v>19930</v>
      </c>
      <c r="C90">
        <v>0</v>
      </c>
      <c r="D90">
        <v>196</v>
      </c>
      <c r="E90">
        <v>186</v>
      </c>
      <c r="F90">
        <v>921</v>
      </c>
      <c r="G90">
        <v>0</v>
      </c>
      <c r="H90">
        <v>6</v>
      </c>
      <c r="I90">
        <v>5</v>
      </c>
      <c r="J90">
        <v>27</v>
      </c>
      <c r="K90">
        <v>0</v>
      </c>
      <c r="L90">
        <v>366</v>
      </c>
      <c r="M90">
        <v>335</v>
      </c>
      <c r="N90">
        <v>607</v>
      </c>
      <c r="O90">
        <v>0</v>
      </c>
      <c r="P90">
        <v>173</v>
      </c>
      <c r="Q90">
        <v>182</v>
      </c>
      <c r="R90">
        <v>810</v>
      </c>
      <c r="V90" s="2">
        <f t="shared" si="12"/>
        <v>0.94897959183673475</v>
      </c>
      <c r="W90" s="2">
        <f t="shared" si="13"/>
        <v>0.83333333333333337</v>
      </c>
      <c r="X90" s="2">
        <f t="shared" si="14"/>
        <v>0.91530054644808745</v>
      </c>
      <c r="Y90" s="2">
        <f t="shared" si="15"/>
        <v>1.0520231213872833</v>
      </c>
      <c r="AA90" s="25">
        <f t="shared" si="16"/>
        <v>4.9516129032258061</v>
      </c>
      <c r="AB90" s="25">
        <f t="shared" si="17"/>
        <v>5.4</v>
      </c>
      <c r="AC90" s="25">
        <f t="shared" si="18"/>
        <v>1.8119402985074626</v>
      </c>
      <c r="AD90" s="25">
        <f t="shared" si="19"/>
        <v>4.4505494505494507</v>
      </c>
    </row>
    <row r="91" spans="1:30">
      <c r="A91" t="s">
        <v>101</v>
      </c>
      <c r="B91">
        <v>20916</v>
      </c>
      <c r="C91">
        <v>0</v>
      </c>
      <c r="D91">
        <v>243</v>
      </c>
      <c r="E91">
        <v>225</v>
      </c>
      <c r="F91">
        <v>562</v>
      </c>
      <c r="G91">
        <v>0</v>
      </c>
      <c r="H91">
        <v>16</v>
      </c>
      <c r="I91">
        <v>14</v>
      </c>
      <c r="J91">
        <v>9</v>
      </c>
      <c r="K91">
        <v>290</v>
      </c>
      <c r="L91">
        <v>554</v>
      </c>
      <c r="M91">
        <v>304</v>
      </c>
      <c r="N91">
        <v>215</v>
      </c>
      <c r="O91">
        <v>0</v>
      </c>
      <c r="P91">
        <v>290</v>
      </c>
      <c r="Q91">
        <v>353</v>
      </c>
      <c r="R91">
        <v>521</v>
      </c>
      <c r="V91" s="2">
        <f t="shared" si="12"/>
        <v>0.92592592592592593</v>
      </c>
      <c r="W91" s="2">
        <f t="shared" si="13"/>
        <v>0.875</v>
      </c>
      <c r="X91" s="2">
        <f t="shared" si="14"/>
        <v>1.0722021660649819</v>
      </c>
      <c r="Y91" s="2">
        <f t="shared" si="15"/>
        <v>1.2172413793103449</v>
      </c>
      <c r="AA91" s="25">
        <f t="shared" si="16"/>
        <v>2.4977777777777779</v>
      </c>
      <c r="AB91" s="25">
        <f t="shared" si="17"/>
        <v>0.6428571428571429</v>
      </c>
      <c r="AC91" s="25">
        <f t="shared" si="18"/>
        <v>0.36195286195286197</v>
      </c>
      <c r="AD91" s="25">
        <f t="shared" si="19"/>
        <v>1.4759206798866855</v>
      </c>
    </row>
    <row r="92" spans="1:30">
      <c r="A92" t="s">
        <v>102</v>
      </c>
      <c r="B92">
        <v>146907</v>
      </c>
      <c r="C92">
        <v>0</v>
      </c>
      <c r="D92">
        <v>1194</v>
      </c>
      <c r="E92">
        <v>842</v>
      </c>
      <c r="F92">
        <v>2509</v>
      </c>
      <c r="G92">
        <v>0</v>
      </c>
      <c r="H92">
        <v>93</v>
      </c>
      <c r="I92">
        <v>80</v>
      </c>
      <c r="J92">
        <v>49</v>
      </c>
      <c r="K92">
        <v>198</v>
      </c>
      <c r="L92">
        <v>1952</v>
      </c>
      <c r="M92">
        <v>1876</v>
      </c>
      <c r="N92">
        <v>1956</v>
      </c>
      <c r="O92">
        <v>0</v>
      </c>
      <c r="P92">
        <v>1436</v>
      </c>
      <c r="Q92">
        <v>1056</v>
      </c>
      <c r="R92">
        <v>6983</v>
      </c>
      <c r="V92" s="2">
        <f t="shared" si="12"/>
        <v>0.70519262981574538</v>
      </c>
      <c r="W92" s="2">
        <f t="shared" si="13"/>
        <v>0.86021505376344087</v>
      </c>
      <c r="X92" s="2">
        <f t="shared" si="14"/>
        <v>1.0625</v>
      </c>
      <c r="Y92" s="2">
        <f t="shared" si="15"/>
        <v>0.73537604456824512</v>
      </c>
      <c r="AA92" s="25">
        <f t="shared" si="16"/>
        <v>2.9798099762470307</v>
      </c>
      <c r="AB92" s="25">
        <f t="shared" si="17"/>
        <v>0.61250000000000004</v>
      </c>
      <c r="AC92" s="25">
        <f t="shared" si="18"/>
        <v>0.9431051108968177</v>
      </c>
      <c r="AD92" s="25">
        <f t="shared" si="19"/>
        <v>6.6126893939393936</v>
      </c>
    </row>
    <row r="93" spans="1:30">
      <c r="A93" t="s">
        <v>103</v>
      </c>
      <c r="B93">
        <v>126243</v>
      </c>
      <c r="C93">
        <v>0</v>
      </c>
      <c r="D93">
        <v>525</v>
      </c>
      <c r="E93">
        <v>518</v>
      </c>
      <c r="F93">
        <v>668</v>
      </c>
      <c r="K93">
        <v>0</v>
      </c>
      <c r="L93">
        <v>1205</v>
      </c>
      <c r="M93">
        <v>2124</v>
      </c>
      <c r="N93">
        <v>2950</v>
      </c>
      <c r="O93">
        <v>0</v>
      </c>
      <c r="P93">
        <v>1763</v>
      </c>
      <c r="Q93">
        <v>1826</v>
      </c>
      <c r="R93">
        <v>1341</v>
      </c>
      <c r="V93" s="2">
        <f t="shared" si="12"/>
        <v>0.98666666666666669</v>
      </c>
      <c r="W93" s="2" t="str">
        <f t="shared" si="13"/>
        <v/>
      </c>
      <c r="X93" s="2">
        <f t="shared" si="14"/>
        <v>1.762655601659751</v>
      </c>
      <c r="Y93" s="2">
        <f t="shared" si="15"/>
        <v>1.0357345433919456</v>
      </c>
      <c r="AA93" s="25">
        <f t="shared" si="16"/>
        <v>1.2895752895752897</v>
      </c>
      <c r="AB93" s="25" t="str">
        <f t="shared" si="17"/>
        <v/>
      </c>
      <c r="AC93" s="25">
        <f t="shared" si="18"/>
        <v>1.3888888888888888</v>
      </c>
      <c r="AD93" s="25">
        <f t="shared" si="19"/>
        <v>0.73439211391018622</v>
      </c>
    </row>
    <row r="94" spans="1:30">
      <c r="A94" t="s">
        <v>104</v>
      </c>
      <c r="B94">
        <v>32384</v>
      </c>
      <c r="C94">
        <v>0</v>
      </c>
      <c r="D94">
        <v>385</v>
      </c>
      <c r="E94">
        <v>237</v>
      </c>
      <c r="F94">
        <v>577</v>
      </c>
      <c r="G94">
        <v>0</v>
      </c>
      <c r="H94">
        <v>0</v>
      </c>
      <c r="I94">
        <v>0</v>
      </c>
      <c r="J94">
        <v>0</v>
      </c>
      <c r="K94">
        <v>137</v>
      </c>
      <c r="L94">
        <v>358</v>
      </c>
      <c r="M94">
        <v>190</v>
      </c>
      <c r="N94">
        <v>121</v>
      </c>
      <c r="O94">
        <v>0</v>
      </c>
      <c r="P94">
        <v>4</v>
      </c>
      <c r="Q94">
        <v>3</v>
      </c>
      <c r="R94">
        <v>34</v>
      </c>
      <c r="V94" s="2">
        <f t="shared" si="12"/>
        <v>0.61558441558441557</v>
      </c>
      <c r="W94" s="2" t="str">
        <f t="shared" si="13"/>
        <v/>
      </c>
      <c r="X94" s="2">
        <f t="shared" si="14"/>
        <v>0.91340782122905029</v>
      </c>
      <c r="Y94" s="2">
        <f t="shared" si="15"/>
        <v>0.75</v>
      </c>
      <c r="AA94" s="25">
        <f t="shared" si="16"/>
        <v>2.4345991561181433</v>
      </c>
      <c r="AB94" s="25" t="str">
        <f t="shared" si="17"/>
        <v/>
      </c>
      <c r="AC94" s="25">
        <f t="shared" si="18"/>
        <v>0.37003058103975534</v>
      </c>
      <c r="AD94" s="25">
        <f t="shared" si="19"/>
        <v>11.333333333333334</v>
      </c>
    </row>
    <row r="95" spans="1:30">
      <c r="A95" t="s">
        <v>105</v>
      </c>
      <c r="B95">
        <v>188454</v>
      </c>
      <c r="C95">
        <v>1</v>
      </c>
      <c r="D95">
        <v>975</v>
      </c>
      <c r="E95">
        <v>992</v>
      </c>
      <c r="F95">
        <v>2591</v>
      </c>
      <c r="G95">
        <v>0</v>
      </c>
      <c r="H95">
        <v>63</v>
      </c>
      <c r="I95">
        <v>57</v>
      </c>
      <c r="J95">
        <v>21</v>
      </c>
      <c r="K95">
        <v>165</v>
      </c>
      <c r="L95">
        <v>1187</v>
      </c>
      <c r="M95">
        <v>653</v>
      </c>
      <c r="N95">
        <v>1230</v>
      </c>
      <c r="O95">
        <v>1</v>
      </c>
      <c r="P95">
        <v>1423</v>
      </c>
      <c r="Q95">
        <v>1488</v>
      </c>
      <c r="R95">
        <v>3619</v>
      </c>
      <c r="V95" s="2">
        <f t="shared" si="12"/>
        <v>1.0184615384615385</v>
      </c>
      <c r="W95" s="2">
        <f t="shared" si="13"/>
        <v>0.90476190476190477</v>
      </c>
      <c r="X95" s="2">
        <f t="shared" si="14"/>
        <v>0.68913226621735468</v>
      </c>
      <c r="Y95" s="2">
        <f t="shared" si="15"/>
        <v>1.0463808854532677</v>
      </c>
      <c r="AA95" s="25">
        <f t="shared" si="16"/>
        <v>2.6092648539778449</v>
      </c>
      <c r="AB95" s="25">
        <f t="shared" si="17"/>
        <v>0.36842105263157893</v>
      </c>
      <c r="AC95" s="25">
        <f t="shared" si="18"/>
        <v>1.5036674816625917</v>
      </c>
      <c r="AD95" s="25">
        <f t="shared" si="19"/>
        <v>2.430490261920752</v>
      </c>
    </row>
    <row r="96" spans="1:30">
      <c r="A96" t="s">
        <v>106</v>
      </c>
      <c r="B96">
        <v>31761</v>
      </c>
      <c r="C96">
        <v>0</v>
      </c>
      <c r="D96">
        <v>189</v>
      </c>
      <c r="E96">
        <v>162</v>
      </c>
      <c r="F96">
        <v>516</v>
      </c>
      <c r="G96">
        <v>0</v>
      </c>
      <c r="H96">
        <v>17</v>
      </c>
      <c r="I96">
        <v>18</v>
      </c>
      <c r="J96">
        <v>15</v>
      </c>
      <c r="K96">
        <v>0</v>
      </c>
      <c r="L96">
        <v>295</v>
      </c>
      <c r="M96">
        <v>323</v>
      </c>
      <c r="N96">
        <v>520</v>
      </c>
      <c r="O96">
        <v>0</v>
      </c>
      <c r="P96">
        <v>364</v>
      </c>
      <c r="Q96">
        <v>307</v>
      </c>
      <c r="R96">
        <v>1290</v>
      </c>
      <c r="V96" s="2">
        <f t="shared" si="12"/>
        <v>0.8571428571428571</v>
      </c>
      <c r="W96" s="2">
        <f t="shared" si="13"/>
        <v>1.0588235294117647</v>
      </c>
      <c r="X96" s="2">
        <f t="shared" si="14"/>
        <v>1.0949152542372882</v>
      </c>
      <c r="Y96" s="2">
        <f t="shared" si="15"/>
        <v>0.84340659340659341</v>
      </c>
      <c r="AA96" s="25">
        <f t="shared" si="16"/>
        <v>3.1851851851851851</v>
      </c>
      <c r="AB96" s="25">
        <f t="shared" si="17"/>
        <v>0.83333333333333337</v>
      </c>
      <c r="AC96" s="25">
        <f t="shared" si="18"/>
        <v>1.609907120743034</v>
      </c>
      <c r="AD96" s="25">
        <f t="shared" si="19"/>
        <v>4.2019543973941369</v>
      </c>
    </row>
    <row r="97" spans="1:30">
      <c r="A97" t="s">
        <v>107</v>
      </c>
      <c r="B97">
        <v>2818</v>
      </c>
      <c r="C97">
        <v>0</v>
      </c>
      <c r="D97">
        <v>42</v>
      </c>
      <c r="E97">
        <v>0</v>
      </c>
      <c r="F97">
        <v>155</v>
      </c>
      <c r="G97">
        <v>0</v>
      </c>
      <c r="H97">
        <v>0</v>
      </c>
      <c r="I97">
        <v>0</v>
      </c>
      <c r="J97">
        <v>0</v>
      </c>
      <c r="K97">
        <v>0</v>
      </c>
      <c r="L97">
        <v>36</v>
      </c>
      <c r="M97">
        <v>44</v>
      </c>
      <c r="N97">
        <v>102</v>
      </c>
      <c r="O97">
        <v>0</v>
      </c>
      <c r="P97">
        <v>38</v>
      </c>
      <c r="Q97">
        <v>5</v>
      </c>
      <c r="R97">
        <v>124</v>
      </c>
      <c r="V97" s="2">
        <f t="shared" si="12"/>
        <v>0</v>
      </c>
      <c r="W97" s="2" t="str">
        <f t="shared" si="13"/>
        <v/>
      </c>
      <c r="X97" s="2">
        <f t="shared" si="14"/>
        <v>1.2222222222222223</v>
      </c>
      <c r="Y97" s="2">
        <f t="shared" si="15"/>
        <v>0.13157894736842105</v>
      </c>
      <c r="AA97" s="25" t="str">
        <f t="shared" si="16"/>
        <v/>
      </c>
      <c r="AB97" s="25" t="str">
        <f t="shared" si="17"/>
        <v/>
      </c>
      <c r="AC97" s="25">
        <f t="shared" si="18"/>
        <v>2.3181818181818183</v>
      </c>
      <c r="AD97" s="25">
        <f t="shared" si="19"/>
        <v>24.8</v>
      </c>
    </row>
    <row r="98" spans="1:30">
      <c r="A98" t="s">
        <v>108</v>
      </c>
      <c r="B98">
        <v>8619</v>
      </c>
      <c r="C98">
        <v>0</v>
      </c>
      <c r="D98">
        <v>115</v>
      </c>
      <c r="E98">
        <v>57</v>
      </c>
      <c r="F98">
        <v>64</v>
      </c>
      <c r="G98">
        <v>0</v>
      </c>
      <c r="H98">
        <v>0</v>
      </c>
      <c r="I98">
        <v>0</v>
      </c>
      <c r="J98">
        <v>0</v>
      </c>
      <c r="K98">
        <v>5</v>
      </c>
      <c r="L98">
        <v>58</v>
      </c>
      <c r="M98">
        <v>56</v>
      </c>
      <c r="N98">
        <v>47</v>
      </c>
      <c r="O98">
        <v>2</v>
      </c>
      <c r="P98">
        <v>64</v>
      </c>
      <c r="Q98">
        <v>80</v>
      </c>
      <c r="R98">
        <v>82</v>
      </c>
      <c r="V98" s="2">
        <f t="shared" si="12"/>
        <v>0.4956521739130435</v>
      </c>
      <c r="W98" s="2" t="str">
        <f t="shared" si="13"/>
        <v/>
      </c>
      <c r="X98" s="2">
        <f t="shared" si="14"/>
        <v>1.0517241379310345</v>
      </c>
      <c r="Y98" s="2">
        <f t="shared" si="15"/>
        <v>1.28125</v>
      </c>
      <c r="AA98" s="25">
        <f t="shared" si="16"/>
        <v>1.1228070175438596</v>
      </c>
      <c r="AB98" s="25" t="str">
        <f t="shared" si="17"/>
        <v/>
      </c>
      <c r="AC98" s="25">
        <f t="shared" si="18"/>
        <v>0.77049180327868849</v>
      </c>
      <c r="AD98" s="25">
        <f t="shared" si="19"/>
        <v>1</v>
      </c>
    </row>
    <row r="99" spans="1:30">
      <c r="A99" t="s">
        <v>109</v>
      </c>
      <c r="B99">
        <v>5071</v>
      </c>
      <c r="C99">
        <v>0</v>
      </c>
      <c r="D99">
        <v>53</v>
      </c>
      <c r="E99">
        <v>64</v>
      </c>
      <c r="F99">
        <v>150</v>
      </c>
      <c r="G99">
        <v>0</v>
      </c>
      <c r="H99">
        <v>0</v>
      </c>
      <c r="I99">
        <v>1</v>
      </c>
      <c r="J99">
        <v>3</v>
      </c>
      <c r="K99">
        <v>2</v>
      </c>
      <c r="L99">
        <v>18</v>
      </c>
      <c r="M99">
        <v>20</v>
      </c>
      <c r="N99">
        <v>28</v>
      </c>
      <c r="O99">
        <v>0</v>
      </c>
      <c r="P99">
        <v>36</v>
      </c>
      <c r="Q99">
        <v>54</v>
      </c>
      <c r="R99">
        <v>51</v>
      </c>
      <c r="V99" s="2">
        <f t="shared" si="12"/>
        <v>1.2075471698113207</v>
      </c>
      <c r="W99" s="2" t="str">
        <f t="shared" si="13"/>
        <v/>
      </c>
      <c r="X99" s="2">
        <f t="shared" si="14"/>
        <v>1.2222222222222223</v>
      </c>
      <c r="Y99" s="2">
        <f t="shared" si="15"/>
        <v>1.5</v>
      </c>
      <c r="AA99" s="25">
        <f t="shared" si="16"/>
        <v>2.34375</v>
      </c>
      <c r="AB99" s="25">
        <f t="shared" si="17"/>
        <v>3</v>
      </c>
      <c r="AC99" s="25">
        <f t="shared" si="18"/>
        <v>1.2727272727272727</v>
      </c>
      <c r="AD99" s="25">
        <f t="shared" si="19"/>
        <v>0.94444444444444442</v>
      </c>
    </row>
    <row r="100" spans="1:30">
      <c r="A100" t="s">
        <v>110</v>
      </c>
      <c r="B100">
        <v>3490</v>
      </c>
      <c r="C100">
        <v>0</v>
      </c>
      <c r="D100">
        <v>62</v>
      </c>
      <c r="E100">
        <v>34</v>
      </c>
      <c r="F100">
        <v>471</v>
      </c>
      <c r="G100">
        <v>0</v>
      </c>
      <c r="H100">
        <v>0</v>
      </c>
      <c r="I100">
        <v>0</v>
      </c>
      <c r="J100">
        <v>0</v>
      </c>
      <c r="K100">
        <v>1</v>
      </c>
      <c r="L100">
        <v>46</v>
      </c>
      <c r="M100">
        <v>60</v>
      </c>
      <c r="N100">
        <v>123</v>
      </c>
      <c r="O100">
        <v>0</v>
      </c>
      <c r="P100">
        <v>16</v>
      </c>
      <c r="Q100">
        <v>9</v>
      </c>
      <c r="R100">
        <v>266</v>
      </c>
      <c r="V100" s="2">
        <f t="shared" si="12"/>
        <v>0.54838709677419351</v>
      </c>
      <c r="W100" s="2" t="str">
        <f t="shared" si="13"/>
        <v/>
      </c>
      <c r="X100" s="2">
        <f t="shared" si="14"/>
        <v>1.326086956521739</v>
      </c>
      <c r="Y100" s="2">
        <f t="shared" si="15"/>
        <v>0.5625</v>
      </c>
      <c r="AA100" s="25">
        <f t="shared" si="16"/>
        <v>13.852941176470589</v>
      </c>
      <c r="AB100" s="25" t="str">
        <f t="shared" si="17"/>
        <v/>
      </c>
      <c r="AC100" s="25">
        <f t="shared" si="18"/>
        <v>2.0163934426229506</v>
      </c>
      <c r="AD100" s="25">
        <f t="shared" si="19"/>
        <v>29.555555555555557</v>
      </c>
    </row>
    <row r="101" spans="1:30">
      <c r="A101" t="s">
        <v>111</v>
      </c>
      <c r="B101">
        <v>58261</v>
      </c>
      <c r="C101">
        <v>0</v>
      </c>
      <c r="D101">
        <v>453</v>
      </c>
      <c r="E101">
        <v>613</v>
      </c>
      <c r="F101">
        <v>1932</v>
      </c>
      <c r="G101">
        <v>0</v>
      </c>
      <c r="H101">
        <v>23</v>
      </c>
      <c r="I101">
        <v>17</v>
      </c>
      <c r="J101">
        <v>29</v>
      </c>
      <c r="K101">
        <v>1659</v>
      </c>
      <c r="L101">
        <v>2550</v>
      </c>
      <c r="M101">
        <v>1049</v>
      </c>
      <c r="N101">
        <v>379</v>
      </c>
      <c r="O101">
        <v>0</v>
      </c>
      <c r="P101">
        <v>850</v>
      </c>
      <c r="Q101">
        <v>974</v>
      </c>
      <c r="R101">
        <v>3429</v>
      </c>
      <c r="V101" s="2">
        <f t="shared" si="12"/>
        <v>1.3532008830022075</v>
      </c>
      <c r="W101" s="2">
        <f t="shared" si="13"/>
        <v>0.73913043478260865</v>
      </c>
      <c r="X101" s="2">
        <f t="shared" si="14"/>
        <v>1.0619607843137255</v>
      </c>
      <c r="Y101" s="2">
        <f t="shared" si="15"/>
        <v>1.1458823529411766</v>
      </c>
      <c r="AA101" s="25">
        <f t="shared" si="16"/>
        <v>3.1517128874388254</v>
      </c>
      <c r="AB101" s="25">
        <f t="shared" si="17"/>
        <v>1.7058823529411764</v>
      </c>
      <c r="AC101" s="25">
        <f t="shared" si="18"/>
        <v>0.13995568685376661</v>
      </c>
      <c r="AD101" s="25">
        <f t="shared" si="19"/>
        <v>3.520533880903491</v>
      </c>
    </row>
    <row r="102" spans="1:30">
      <c r="A102" t="s">
        <v>112</v>
      </c>
      <c r="B102">
        <v>4835125</v>
      </c>
      <c r="C102">
        <v>14592</v>
      </c>
      <c r="D102">
        <v>77778</v>
      </c>
      <c r="E102">
        <v>57862</v>
      </c>
      <c r="F102">
        <v>85087</v>
      </c>
      <c r="G102">
        <v>387</v>
      </c>
      <c r="H102">
        <v>3108</v>
      </c>
      <c r="I102">
        <v>2601</v>
      </c>
      <c r="J102">
        <v>1413</v>
      </c>
      <c r="K102">
        <v>12595</v>
      </c>
      <c r="L102">
        <v>62176</v>
      </c>
      <c r="M102">
        <v>54666</v>
      </c>
      <c r="N102">
        <v>35951</v>
      </c>
      <c r="O102">
        <v>3346</v>
      </c>
      <c r="P102">
        <v>48957</v>
      </c>
      <c r="Q102">
        <v>46274</v>
      </c>
      <c r="R102">
        <v>41788</v>
      </c>
      <c r="V102" s="2">
        <f t="shared" si="12"/>
        <v>0.93154876700352285</v>
      </c>
      <c r="W102" s="2">
        <f t="shared" si="13"/>
        <v>0.96138996138996136</v>
      </c>
      <c r="X102" s="2">
        <f t="shared" si="14"/>
        <v>1.0817839680905816</v>
      </c>
      <c r="Y102" s="2">
        <f t="shared" si="15"/>
        <v>1.0135424964764999</v>
      </c>
      <c r="AA102" s="25">
        <f t="shared" si="16"/>
        <v>1.1743589035802027</v>
      </c>
      <c r="AB102" s="25">
        <f t="shared" si="17"/>
        <v>0.47289156626506024</v>
      </c>
      <c r="AC102" s="25">
        <f t="shared" si="18"/>
        <v>0.53449993309644517</v>
      </c>
      <c r="AD102" s="25">
        <f t="shared" si="19"/>
        <v>0.84216041918581219</v>
      </c>
    </row>
    <row r="103" spans="1:30">
      <c r="A103" t="s">
        <v>113</v>
      </c>
      <c r="B103">
        <v>70895</v>
      </c>
      <c r="C103">
        <v>0</v>
      </c>
      <c r="D103">
        <v>738</v>
      </c>
      <c r="E103">
        <v>653</v>
      </c>
      <c r="F103">
        <v>852</v>
      </c>
      <c r="K103">
        <v>273</v>
      </c>
      <c r="L103">
        <v>802</v>
      </c>
      <c r="M103">
        <v>573</v>
      </c>
      <c r="N103">
        <v>386</v>
      </c>
      <c r="O103">
        <v>1</v>
      </c>
      <c r="P103">
        <v>776</v>
      </c>
      <c r="Q103">
        <v>877</v>
      </c>
      <c r="R103">
        <v>1012</v>
      </c>
      <c r="V103" s="2">
        <f t="shared" si="12"/>
        <v>0.88482384823848237</v>
      </c>
      <c r="W103" s="2" t="str">
        <f t="shared" si="13"/>
        <v/>
      </c>
      <c r="X103" s="2">
        <f t="shared" si="14"/>
        <v>1.054862842892768</v>
      </c>
      <c r="Y103" s="2">
        <f t="shared" si="15"/>
        <v>1.1314432989690721</v>
      </c>
      <c r="AA103" s="25">
        <f t="shared" si="16"/>
        <v>1.3047473200612558</v>
      </c>
      <c r="AB103" s="25" t="str">
        <f t="shared" si="17"/>
        <v/>
      </c>
      <c r="AC103" s="25">
        <f t="shared" si="18"/>
        <v>0.45626477541371158</v>
      </c>
      <c r="AD103" s="25">
        <f t="shared" si="19"/>
        <v>1.1526195899772209</v>
      </c>
    </row>
    <row r="104" spans="1:30">
      <c r="A104" t="s">
        <v>114</v>
      </c>
      <c r="B104">
        <v>5145</v>
      </c>
      <c r="C104">
        <v>0</v>
      </c>
      <c r="D104">
        <v>35</v>
      </c>
      <c r="E104">
        <v>24</v>
      </c>
      <c r="F104">
        <v>34</v>
      </c>
      <c r="G104">
        <v>0</v>
      </c>
      <c r="H104">
        <v>0</v>
      </c>
      <c r="I104">
        <v>0</v>
      </c>
      <c r="J104">
        <v>0</v>
      </c>
      <c r="K104">
        <v>11</v>
      </c>
      <c r="L104">
        <v>34</v>
      </c>
      <c r="M104">
        <v>29</v>
      </c>
      <c r="N104">
        <v>73</v>
      </c>
      <c r="O104">
        <v>0</v>
      </c>
      <c r="P104">
        <v>23</v>
      </c>
      <c r="Q104">
        <v>10</v>
      </c>
      <c r="R104">
        <v>18</v>
      </c>
      <c r="V104" s="2">
        <f t="shared" si="12"/>
        <v>0.68571428571428572</v>
      </c>
      <c r="W104" s="2" t="str">
        <f t="shared" si="13"/>
        <v/>
      </c>
      <c r="X104" s="2">
        <f t="shared" si="14"/>
        <v>1.1764705882352942</v>
      </c>
      <c r="Y104" s="2">
        <f t="shared" si="15"/>
        <v>0.43478260869565216</v>
      </c>
      <c r="AA104" s="25">
        <f t="shared" si="16"/>
        <v>1.4166666666666667</v>
      </c>
      <c r="AB104" s="25" t="str">
        <f t="shared" si="17"/>
        <v/>
      </c>
      <c r="AC104" s="25">
        <f t="shared" si="18"/>
        <v>1.825</v>
      </c>
      <c r="AD104" s="25">
        <f t="shared" si="19"/>
        <v>1.8</v>
      </c>
    </row>
    <row r="105" spans="1:30">
      <c r="A105" t="s">
        <v>115</v>
      </c>
      <c r="B105">
        <v>5385</v>
      </c>
      <c r="C105">
        <v>0</v>
      </c>
      <c r="D105">
        <v>32</v>
      </c>
      <c r="E105">
        <v>23</v>
      </c>
      <c r="F105">
        <v>130</v>
      </c>
      <c r="G105">
        <v>0</v>
      </c>
      <c r="H105">
        <v>3</v>
      </c>
      <c r="I105">
        <v>7</v>
      </c>
      <c r="J105">
        <v>7</v>
      </c>
      <c r="K105">
        <v>0</v>
      </c>
      <c r="L105">
        <v>80</v>
      </c>
      <c r="M105">
        <v>95</v>
      </c>
      <c r="N105">
        <v>86</v>
      </c>
      <c r="O105">
        <v>0</v>
      </c>
      <c r="P105">
        <v>77</v>
      </c>
      <c r="Q105">
        <v>42</v>
      </c>
      <c r="R105">
        <v>106</v>
      </c>
      <c r="V105" s="2">
        <f t="shared" si="12"/>
        <v>0.71875</v>
      </c>
      <c r="W105" s="2">
        <f t="shared" si="13"/>
        <v>2.3333333333333335</v>
      </c>
      <c r="X105" s="2">
        <f t="shared" si="14"/>
        <v>1.1875</v>
      </c>
      <c r="Y105" s="2">
        <f t="shared" si="15"/>
        <v>0.54545454545454541</v>
      </c>
      <c r="AA105" s="25">
        <f t="shared" si="16"/>
        <v>5.6521739130434785</v>
      </c>
      <c r="AB105" s="25">
        <f t="shared" si="17"/>
        <v>1</v>
      </c>
      <c r="AC105" s="25">
        <f t="shared" si="18"/>
        <v>0.90526315789473688</v>
      </c>
      <c r="AD105" s="25">
        <f t="shared" si="19"/>
        <v>2.5238095238095237</v>
      </c>
    </row>
    <row r="106" spans="1:30">
      <c r="A106" t="s">
        <v>116</v>
      </c>
      <c r="B106">
        <v>280486</v>
      </c>
      <c r="C106">
        <v>5</v>
      </c>
      <c r="D106">
        <v>1566</v>
      </c>
      <c r="E106">
        <v>1001</v>
      </c>
      <c r="F106">
        <v>3162</v>
      </c>
      <c r="G106">
        <v>0</v>
      </c>
      <c r="H106">
        <v>0</v>
      </c>
      <c r="I106">
        <v>0</v>
      </c>
      <c r="J106">
        <v>0</v>
      </c>
      <c r="K106">
        <v>1151</v>
      </c>
      <c r="L106">
        <v>3084</v>
      </c>
      <c r="M106">
        <v>2568</v>
      </c>
      <c r="N106">
        <v>2608</v>
      </c>
      <c r="O106">
        <v>11</v>
      </c>
      <c r="P106">
        <v>1855</v>
      </c>
      <c r="Q106">
        <v>1437</v>
      </c>
      <c r="R106">
        <v>4798</v>
      </c>
      <c r="V106" s="2">
        <f t="shared" si="12"/>
        <v>0.64240102171136659</v>
      </c>
      <c r="W106" s="2" t="str">
        <f t="shared" si="13"/>
        <v/>
      </c>
      <c r="X106" s="2">
        <f t="shared" si="14"/>
        <v>1.2059014267185473</v>
      </c>
      <c r="Y106" s="2">
        <f t="shared" si="15"/>
        <v>0.78059299191374665</v>
      </c>
      <c r="AA106" s="25">
        <f t="shared" si="16"/>
        <v>3.143141153081511</v>
      </c>
      <c r="AB106" s="25" t="str">
        <f t="shared" si="17"/>
        <v/>
      </c>
      <c r="AC106" s="25">
        <f t="shared" si="18"/>
        <v>0.70126378058617911</v>
      </c>
      <c r="AD106" s="25">
        <f t="shared" si="19"/>
        <v>3.3135359116022101</v>
      </c>
    </row>
    <row r="107" spans="1:30">
      <c r="A107" t="s">
        <v>117</v>
      </c>
      <c r="B107">
        <v>3189</v>
      </c>
      <c r="C107">
        <v>0</v>
      </c>
      <c r="D107">
        <v>43</v>
      </c>
      <c r="E107">
        <v>37</v>
      </c>
      <c r="F107">
        <v>245</v>
      </c>
      <c r="G107">
        <v>0</v>
      </c>
      <c r="H107">
        <v>0</v>
      </c>
      <c r="I107">
        <v>0</v>
      </c>
      <c r="J107">
        <v>0</v>
      </c>
      <c r="K107">
        <v>0</v>
      </c>
      <c r="L107">
        <v>18</v>
      </c>
      <c r="M107">
        <v>16</v>
      </c>
      <c r="N107">
        <v>32</v>
      </c>
      <c r="O107">
        <v>0</v>
      </c>
      <c r="P107">
        <v>30</v>
      </c>
      <c r="Q107">
        <v>15</v>
      </c>
      <c r="R107">
        <v>223</v>
      </c>
      <c r="V107" s="2">
        <f t="shared" si="12"/>
        <v>0.86046511627906974</v>
      </c>
      <c r="W107" s="2" t="str">
        <f t="shared" si="13"/>
        <v/>
      </c>
      <c r="X107" s="2">
        <f t="shared" si="14"/>
        <v>0.88888888888888884</v>
      </c>
      <c r="Y107" s="2">
        <f t="shared" si="15"/>
        <v>0.5</v>
      </c>
      <c r="AA107" s="25">
        <f t="shared" si="16"/>
        <v>6.6216216216216219</v>
      </c>
      <c r="AB107" s="25" t="str">
        <f t="shared" si="17"/>
        <v/>
      </c>
      <c r="AC107" s="25">
        <f t="shared" si="18"/>
        <v>2</v>
      </c>
      <c r="AD107" s="25">
        <f t="shared" si="19"/>
        <v>14.866666666666667</v>
      </c>
    </row>
    <row r="108" spans="1:30">
      <c r="A108" t="s">
        <v>118</v>
      </c>
      <c r="B108">
        <v>86158</v>
      </c>
      <c r="C108">
        <v>0</v>
      </c>
      <c r="D108">
        <v>975</v>
      </c>
      <c r="E108">
        <v>825</v>
      </c>
      <c r="F108">
        <v>1834</v>
      </c>
      <c r="G108">
        <v>0</v>
      </c>
      <c r="H108">
        <v>16</v>
      </c>
      <c r="I108">
        <v>11</v>
      </c>
      <c r="J108">
        <v>20</v>
      </c>
      <c r="K108">
        <v>605</v>
      </c>
      <c r="L108">
        <v>1723</v>
      </c>
      <c r="M108">
        <v>1091</v>
      </c>
      <c r="N108">
        <v>1239</v>
      </c>
      <c r="O108">
        <v>1</v>
      </c>
      <c r="P108">
        <v>396</v>
      </c>
      <c r="Q108">
        <v>314</v>
      </c>
      <c r="R108">
        <v>1524</v>
      </c>
      <c r="V108" s="2">
        <f t="shared" si="12"/>
        <v>0.84615384615384615</v>
      </c>
      <c r="W108" s="2">
        <f t="shared" si="13"/>
        <v>0.6875</v>
      </c>
      <c r="X108" s="2">
        <f t="shared" si="14"/>
        <v>0.98432965757399882</v>
      </c>
      <c r="Y108" s="2">
        <f t="shared" si="15"/>
        <v>0.79545454545454541</v>
      </c>
      <c r="AA108" s="25">
        <f t="shared" si="16"/>
        <v>2.2230303030303031</v>
      </c>
      <c r="AB108" s="25">
        <f t="shared" si="17"/>
        <v>1.8181818181818181</v>
      </c>
      <c r="AC108" s="25">
        <f t="shared" si="18"/>
        <v>0.7305424528301887</v>
      </c>
      <c r="AD108" s="25">
        <f t="shared" si="19"/>
        <v>4.8380952380952378</v>
      </c>
    </row>
    <row r="109" spans="1:30">
      <c r="A109" t="s">
        <v>119</v>
      </c>
      <c r="B109">
        <v>898471</v>
      </c>
      <c r="C109">
        <v>6</v>
      </c>
      <c r="D109">
        <v>7812</v>
      </c>
      <c r="E109">
        <v>6694</v>
      </c>
      <c r="F109">
        <v>20288</v>
      </c>
      <c r="G109">
        <v>74</v>
      </c>
      <c r="H109">
        <v>794</v>
      </c>
      <c r="I109">
        <v>756</v>
      </c>
      <c r="J109">
        <v>285</v>
      </c>
      <c r="K109">
        <v>2429</v>
      </c>
      <c r="L109">
        <v>8704</v>
      </c>
      <c r="M109">
        <v>7291</v>
      </c>
      <c r="N109">
        <v>6788</v>
      </c>
      <c r="O109">
        <v>4</v>
      </c>
      <c r="P109">
        <v>4441</v>
      </c>
      <c r="Q109">
        <v>4414</v>
      </c>
      <c r="R109">
        <v>12071</v>
      </c>
      <c r="V109" s="2">
        <f t="shared" si="12"/>
        <v>0.85765488991295447</v>
      </c>
      <c r="W109" s="2">
        <f t="shared" si="13"/>
        <v>1.0453400503778338</v>
      </c>
      <c r="X109" s="2">
        <f t="shared" si="14"/>
        <v>1.1167279411764706</v>
      </c>
      <c r="Y109" s="2">
        <f t="shared" si="15"/>
        <v>0.99482098626435489</v>
      </c>
      <c r="AA109" s="25">
        <f t="shared" si="16"/>
        <v>3.0280597014925372</v>
      </c>
      <c r="AB109" s="25">
        <f t="shared" si="17"/>
        <v>0.34337349397590361</v>
      </c>
      <c r="AC109" s="25">
        <f t="shared" si="18"/>
        <v>0.69835390946502063</v>
      </c>
      <c r="AD109" s="25">
        <f t="shared" si="19"/>
        <v>2.7322317790855593</v>
      </c>
    </row>
    <row r="110" spans="1:30">
      <c r="A110" t="s">
        <v>120</v>
      </c>
      <c r="B110">
        <v>38101</v>
      </c>
      <c r="C110">
        <v>0</v>
      </c>
      <c r="D110">
        <v>403</v>
      </c>
      <c r="E110">
        <v>478</v>
      </c>
      <c r="F110">
        <v>773</v>
      </c>
      <c r="G110">
        <v>0</v>
      </c>
      <c r="H110">
        <v>24</v>
      </c>
      <c r="I110">
        <v>18</v>
      </c>
      <c r="J110">
        <v>18</v>
      </c>
      <c r="K110">
        <v>206</v>
      </c>
      <c r="L110">
        <v>555</v>
      </c>
      <c r="M110">
        <v>578</v>
      </c>
      <c r="N110">
        <v>518</v>
      </c>
      <c r="O110">
        <v>0</v>
      </c>
      <c r="P110">
        <v>236</v>
      </c>
      <c r="Q110">
        <v>283</v>
      </c>
      <c r="R110">
        <v>400</v>
      </c>
      <c r="V110" s="2">
        <f t="shared" si="12"/>
        <v>1.186104218362283</v>
      </c>
      <c r="W110" s="2">
        <f t="shared" si="13"/>
        <v>0.75</v>
      </c>
      <c r="X110" s="2">
        <f t="shared" si="14"/>
        <v>1.4126126126126126</v>
      </c>
      <c r="Y110" s="2">
        <f t="shared" si="15"/>
        <v>1.1991525423728813</v>
      </c>
      <c r="AA110" s="25">
        <f t="shared" si="16"/>
        <v>1.6171548117154813</v>
      </c>
      <c r="AB110" s="25">
        <f t="shared" si="17"/>
        <v>1</v>
      </c>
      <c r="AC110" s="25">
        <f t="shared" si="18"/>
        <v>0.6607142857142857</v>
      </c>
      <c r="AD110" s="25">
        <f t="shared" si="19"/>
        <v>1.4134275618374559</v>
      </c>
    </row>
    <row r="111" spans="1:30">
      <c r="A111" t="s">
        <v>121</v>
      </c>
      <c r="B111">
        <v>21460</v>
      </c>
      <c r="C111">
        <v>0</v>
      </c>
      <c r="D111">
        <v>107</v>
      </c>
      <c r="E111">
        <v>96</v>
      </c>
      <c r="F111">
        <v>256</v>
      </c>
      <c r="G111">
        <v>0</v>
      </c>
      <c r="H111">
        <v>0</v>
      </c>
      <c r="I111">
        <v>0</v>
      </c>
      <c r="J111">
        <v>1</v>
      </c>
      <c r="K111">
        <v>108</v>
      </c>
      <c r="L111">
        <v>368</v>
      </c>
      <c r="M111">
        <v>172</v>
      </c>
      <c r="N111">
        <v>353</v>
      </c>
      <c r="O111">
        <v>0</v>
      </c>
      <c r="P111">
        <v>279</v>
      </c>
      <c r="Q111">
        <v>310</v>
      </c>
      <c r="R111">
        <v>368</v>
      </c>
      <c r="V111" s="2">
        <f t="shared" si="12"/>
        <v>0.89719626168224298</v>
      </c>
      <c r="W111" s="2" t="str">
        <f t="shared" si="13"/>
        <v/>
      </c>
      <c r="X111" s="2">
        <f t="shared" si="14"/>
        <v>0.76086956521739135</v>
      </c>
      <c r="Y111" s="2">
        <f t="shared" si="15"/>
        <v>1.1111111111111112</v>
      </c>
      <c r="AA111" s="25">
        <f t="shared" si="16"/>
        <v>2.6666666666666665</v>
      </c>
      <c r="AB111" s="25" t="str">
        <f t="shared" si="17"/>
        <v/>
      </c>
      <c r="AC111" s="25">
        <f t="shared" si="18"/>
        <v>1.2607142857142857</v>
      </c>
      <c r="AD111" s="25">
        <f t="shared" si="19"/>
        <v>1.1870967741935483</v>
      </c>
    </row>
    <row r="112" spans="1:30">
      <c r="A112" t="s">
        <v>122</v>
      </c>
      <c r="B112">
        <v>67774</v>
      </c>
      <c r="C112">
        <v>0</v>
      </c>
      <c r="D112">
        <v>479</v>
      </c>
      <c r="E112">
        <v>465</v>
      </c>
      <c r="F112">
        <v>624</v>
      </c>
      <c r="G112">
        <v>0</v>
      </c>
      <c r="H112">
        <v>6</v>
      </c>
      <c r="I112">
        <v>4</v>
      </c>
      <c r="J112">
        <v>8</v>
      </c>
      <c r="K112">
        <v>312</v>
      </c>
      <c r="L112">
        <v>799</v>
      </c>
      <c r="M112">
        <v>553</v>
      </c>
      <c r="N112">
        <v>406</v>
      </c>
      <c r="O112">
        <v>0</v>
      </c>
      <c r="P112">
        <v>355</v>
      </c>
      <c r="Q112">
        <v>264</v>
      </c>
      <c r="R112">
        <v>708</v>
      </c>
      <c r="V112" s="2">
        <f t="shared" si="12"/>
        <v>0.97077244258872653</v>
      </c>
      <c r="W112" s="2">
        <f t="shared" si="13"/>
        <v>0.66666666666666663</v>
      </c>
      <c r="X112" s="2">
        <f t="shared" si="14"/>
        <v>1.0826032540675845</v>
      </c>
      <c r="Y112" s="2">
        <f t="shared" si="15"/>
        <v>0.74366197183098592</v>
      </c>
      <c r="AA112" s="25">
        <f t="shared" si="16"/>
        <v>1.3419354838709678</v>
      </c>
      <c r="AB112" s="25">
        <f t="shared" si="17"/>
        <v>2</v>
      </c>
      <c r="AC112" s="25">
        <f t="shared" si="18"/>
        <v>0.46936416184971097</v>
      </c>
      <c r="AD112" s="25">
        <f t="shared" si="19"/>
        <v>2.6818181818181817</v>
      </c>
    </row>
    <row r="113" spans="1:30">
      <c r="A113" t="s">
        <v>123</v>
      </c>
      <c r="B113">
        <v>38172</v>
      </c>
      <c r="C113">
        <v>3</v>
      </c>
      <c r="D113">
        <v>208</v>
      </c>
      <c r="E113">
        <v>245</v>
      </c>
      <c r="F113">
        <v>356</v>
      </c>
      <c r="G113">
        <v>0</v>
      </c>
      <c r="H113">
        <v>21</v>
      </c>
      <c r="I113">
        <v>8</v>
      </c>
      <c r="J113">
        <v>17</v>
      </c>
      <c r="K113">
        <v>363</v>
      </c>
      <c r="L113">
        <v>1132</v>
      </c>
      <c r="M113">
        <v>875</v>
      </c>
      <c r="N113">
        <v>272</v>
      </c>
      <c r="O113">
        <v>0</v>
      </c>
      <c r="P113">
        <v>167</v>
      </c>
      <c r="Q113">
        <v>168</v>
      </c>
      <c r="R113">
        <v>191</v>
      </c>
      <c r="V113" s="2">
        <f t="shared" si="12"/>
        <v>1.1923076923076923</v>
      </c>
      <c r="W113" s="2">
        <f t="shared" si="13"/>
        <v>0.38095238095238093</v>
      </c>
      <c r="X113" s="2">
        <f t="shared" si="14"/>
        <v>1.0936395759717314</v>
      </c>
      <c r="Y113" s="2">
        <f t="shared" si="15"/>
        <v>1.0059880239520957</v>
      </c>
      <c r="AA113" s="25">
        <f t="shared" si="16"/>
        <v>1.435483870967742</v>
      </c>
      <c r="AB113" s="25">
        <f t="shared" si="17"/>
        <v>2.125</v>
      </c>
      <c r="AC113" s="25">
        <f t="shared" si="18"/>
        <v>0.2197092084006462</v>
      </c>
      <c r="AD113" s="25">
        <f t="shared" si="19"/>
        <v>1.1369047619047619</v>
      </c>
    </row>
    <row r="114" spans="1:30">
      <c r="A114" t="s">
        <v>124</v>
      </c>
      <c r="B114">
        <v>22066</v>
      </c>
      <c r="C114">
        <v>1</v>
      </c>
      <c r="D114">
        <v>209</v>
      </c>
      <c r="E114">
        <v>175</v>
      </c>
      <c r="F114">
        <v>537</v>
      </c>
      <c r="G114">
        <v>0</v>
      </c>
      <c r="H114">
        <v>0</v>
      </c>
      <c r="I114">
        <v>0</v>
      </c>
      <c r="J114">
        <v>0</v>
      </c>
      <c r="K114">
        <v>217</v>
      </c>
      <c r="L114">
        <v>548</v>
      </c>
      <c r="M114">
        <v>311</v>
      </c>
      <c r="N114">
        <v>181</v>
      </c>
      <c r="O114">
        <v>0</v>
      </c>
      <c r="P114">
        <v>33</v>
      </c>
      <c r="Q114">
        <v>35</v>
      </c>
      <c r="R114">
        <v>60</v>
      </c>
      <c r="V114" s="2">
        <f t="shared" si="12"/>
        <v>0.84210526315789469</v>
      </c>
      <c r="W114" s="2" t="str">
        <f t="shared" si="13"/>
        <v/>
      </c>
      <c r="X114" s="2">
        <f t="shared" si="14"/>
        <v>0.96350364963503654</v>
      </c>
      <c r="Y114" s="2">
        <f t="shared" si="15"/>
        <v>1.0606060606060606</v>
      </c>
      <c r="AA114" s="25">
        <f t="shared" si="16"/>
        <v>3.0511363636363638</v>
      </c>
      <c r="AB114" s="25" t="str">
        <f t="shared" si="17"/>
        <v/>
      </c>
      <c r="AC114" s="25">
        <f t="shared" si="18"/>
        <v>0.34280303030303028</v>
      </c>
      <c r="AD114" s="25">
        <f t="shared" si="19"/>
        <v>1.7142857142857142</v>
      </c>
    </row>
    <row r="115" spans="1:30">
      <c r="A115" t="s">
        <v>125</v>
      </c>
      <c r="B115">
        <v>30554</v>
      </c>
      <c r="C115">
        <v>0</v>
      </c>
      <c r="D115">
        <v>199</v>
      </c>
      <c r="E115">
        <v>206</v>
      </c>
      <c r="F115">
        <v>565</v>
      </c>
      <c r="K115">
        <v>82</v>
      </c>
      <c r="L115">
        <v>259</v>
      </c>
      <c r="M115">
        <v>197</v>
      </c>
      <c r="N115">
        <v>165</v>
      </c>
      <c r="O115">
        <v>0</v>
      </c>
      <c r="P115">
        <v>384</v>
      </c>
      <c r="Q115">
        <v>418</v>
      </c>
      <c r="R115">
        <v>468</v>
      </c>
      <c r="V115" s="2">
        <f t="shared" si="12"/>
        <v>1.035175879396985</v>
      </c>
      <c r="W115" s="2" t="str">
        <f t="shared" si="13"/>
        <v/>
      </c>
      <c r="X115" s="2">
        <f t="shared" si="14"/>
        <v>1.0772200772200773</v>
      </c>
      <c r="Y115" s="2">
        <f t="shared" si="15"/>
        <v>1.0885416666666667</v>
      </c>
      <c r="AA115" s="25">
        <f t="shared" si="16"/>
        <v>2.7427184466019416</v>
      </c>
      <c r="AB115" s="25" t="str">
        <f t="shared" si="17"/>
        <v/>
      </c>
      <c r="AC115" s="25">
        <f t="shared" si="18"/>
        <v>0.59139784946236562</v>
      </c>
      <c r="AD115" s="25">
        <f t="shared" si="19"/>
        <v>1.1196172248803828</v>
      </c>
    </row>
    <row r="116" spans="1:30">
      <c r="A116" t="s">
        <v>126</v>
      </c>
      <c r="B116">
        <v>3451</v>
      </c>
      <c r="C116">
        <v>13</v>
      </c>
      <c r="D116">
        <v>10</v>
      </c>
      <c r="E116">
        <v>32</v>
      </c>
      <c r="F116">
        <v>1541</v>
      </c>
      <c r="G116">
        <v>0</v>
      </c>
      <c r="H116">
        <v>0</v>
      </c>
      <c r="I116">
        <v>0</v>
      </c>
      <c r="J116">
        <v>0</v>
      </c>
      <c r="K116">
        <v>23</v>
      </c>
      <c r="L116">
        <v>56</v>
      </c>
      <c r="M116">
        <v>121</v>
      </c>
      <c r="N116">
        <v>1040</v>
      </c>
      <c r="O116">
        <v>0</v>
      </c>
      <c r="P116">
        <v>2</v>
      </c>
      <c r="Q116">
        <v>4</v>
      </c>
      <c r="R116">
        <v>151</v>
      </c>
      <c r="V116" s="2">
        <f t="shared" si="12"/>
        <v>4.5</v>
      </c>
      <c r="W116" s="2" t="str">
        <f t="shared" si="13"/>
        <v/>
      </c>
      <c r="X116" s="2">
        <f t="shared" si="14"/>
        <v>2.5714285714285716</v>
      </c>
      <c r="Y116" s="2">
        <f t="shared" si="15"/>
        <v>2</v>
      </c>
      <c r="AA116" s="25">
        <f t="shared" si="16"/>
        <v>34.244444444444447</v>
      </c>
      <c r="AB116" s="25" t="str">
        <f t="shared" si="17"/>
        <v/>
      </c>
      <c r="AC116" s="25">
        <f t="shared" si="18"/>
        <v>7.2222222222222223</v>
      </c>
      <c r="AD116" s="25">
        <f t="shared" si="19"/>
        <v>37.75</v>
      </c>
    </row>
    <row r="117" spans="1:30">
      <c r="A117" t="s">
        <v>127</v>
      </c>
      <c r="B117">
        <v>113347</v>
      </c>
      <c r="C117">
        <v>0</v>
      </c>
      <c r="D117">
        <v>1158</v>
      </c>
      <c r="E117">
        <v>908</v>
      </c>
      <c r="F117">
        <v>1053</v>
      </c>
      <c r="G117">
        <v>0</v>
      </c>
      <c r="H117">
        <v>0</v>
      </c>
      <c r="I117">
        <v>0</v>
      </c>
      <c r="J117">
        <v>0</v>
      </c>
      <c r="K117">
        <v>338</v>
      </c>
      <c r="L117">
        <v>879</v>
      </c>
      <c r="M117">
        <v>712</v>
      </c>
      <c r="N117">
        <v>460</v>
      </c>
      <c r="O117">
        <v>0</v>
      </c>
      <c r="P117">
        <v>1038</v>
      </c>
      <c r="Q117">
        <v>868</v>
      </c>
      <c r="R117">
        <v>1302</v>
      </c>
      <c r="V117" s="2">
        <f t="shared" ref="V117:V180" si="20">IFERROR((E117+C117)/D117,"")</f>
        <v>0.78411053540587217</v>
      </c>
      <c r="W117" s="2" t="str">
        <f t="shared" ref="W117:W180" si="21">IFERROR((I117+G117)/H117,"")</f>
        <v/>
      </c>
      <c r="X117" s="2">
        <f t="shared" ref="X117:X180" si="22">IFERROR((M117+K117)/L117,"")</f>
        <v>1.1945392491467577</v>
      </c>
      <c r="Y117" s="2">
        <f t="shared" ref="Y117:Y180" si="23">IFERROR((Q117+O117)/P117,"")</f>
        <v>0.83622350674373791</v>
      </c>
      <c r="AA117" s="25">
        <f t="shared" si="16"/>
        <v>1.1596916299559472</v>
      </c>
      <c r="AB117" s="25" t="str">
        <f t="shared" si="17"/>
        <v/>
      </c>
      <c r="AC117" s="25">
        <f t="shared" si="18"/>
        <v>0.43809523809523809</v>
      </c>
      <c r="AD117" s="25">
        <f t="shared" si="19"/>
        <v>1.5</v>
      </c>
    </row>
    <row r="118" spans="1:30">
      <c r="A118" t="s">
        <v>128</v>
      </c>
      <c r="B118">
        <v>20033</v>
      </c>
      <c r="C118">
        <v>0</v>
      </c>
      <c r="D118">
        <v>192</v>
      </c>
      <c r="E118">
        <v>183</v>
      </c>
      <c r="F118">
        <v>949</v>
      </c>
      <c r="G118">
        <v>0</v>
      </c>
      <c r="H118">
        <v>2</v>
      </c>
      <c r="I118">
        <v>3</v>
      </c>
      <c r="J118">
        <v>9</v>
      </c>
      <c r="K118">
        <v>0</v>
      </c>
      <c r="L118">
        <v>125</v>
      </c>
      <c r="M118">
        <v>158</v>
      </c>
      <c r="N118">
        <v>532</v>
      </c>
      <c r="O118">
        <v>0</v>
      </c>
      <c r="P118">
        <v>264</v>
      </c>
      <c r="Q118">
        <v>181</v>
      </c>
      <c r="R118">
        <v>1368</v>
      </c>
      <c r="V118" s="2">
        <f t="shared" si="20"/>
        <v>0.953125</v>
      </c>
      <c r="W118" s="2">
        <f t="shared" si="21"/>
        <v>1.5</v>
      </c>
      <c r="X118" s="2">
        <f t="shared" si="22"/>
        <v>1.264</v>
      </c>
      <c r="Y118" s="2">
        <f t="shared" si="23"/>
        <v>0.68560606060606055</v>
      </c>
      <c r="AA118" s="25">
        <f t="shared" si="16"/>
        <v>5.1857923497267757</v>
      </c>
      <c r="AB118" s="25">
        <f t="shared" si="17"/>
        <v>3</v>
      </c>
      <c r="AC118" s="25">
        <f t="shared" si="18"/>
        <v>3.3670886075949369</v>
      </c>
      <c r="AD118" s="25">
        <f t="shared" si="19"/>
        <v>7.5580110497237571</v>
      </c>
    </row>
    <row r="119" spans="1:30">
      <c r="A119" t="s">
        <v>129</v>
      </c>
      <c r="B119">
        <v>1549</v>
      </c>
      <c r="C119">
        <v>0</v>
      </c>
      <c r="D119">
        <v>7</v>
      </c>
      <c r="E119">
        <v>6</v>
      </c>
      <c r="F119">
        <v>41</v>
      </c>
      <c r="G119">
        <v>0</v>
      </c>
      <c r="H119">
        <v>0</v>
      </c>
      <c r="I119">
        <v>0</v>
      </c>
      <c r="J119">
        <v>0</v>
      </c>
      <c r="K119">
        <v>0</v>
      </c>
      <c r="L119">
        <v>4</v>
      </c>
      <c r="M119">
        <v>4</v>
      </c>
      <c r="N119">
        <v>6</v>
      </c>
      <c r="O119">
        <v>0</v>
      </c>
      <c r="P119">
        <v>6</v>
      </c>
      <c r="Q119">
        <v>2</v>
      </c>
      <c r="R119">
        <v>24</v>
      </c>
      <c r="V119" s="2">
        <f t="shared" si="20"/>
        <v>0.8571428571428571</v>
      </c>
      <c r="W119" s="2" t="str">
        <f t="shared" si="21"/>
        <v/>
      </c>
      <c r="X119" s="2">
        <f t="shared" si="22"/>
        <v>1</v>
      </c>
      <c r="Y119" s="2">
        <f t="shared" si="23"/>
        <v>0.33333333333333331</v>
      </c>
      <c r="AA119" s="25">
        <f t="shared" si="16"/>
        <v>6.833333333333333</v>
      </c>
      <c r="AB119" s="25" t="str">
        <f t="shared" si="17"/>
        <v/>
      </c>
      <c r="AC119" s="25">
        <f t="shared" si="18"/>
        <v>1.5</v>
      </c>
      <c r="AD119" s="25">
        <f t="shared" si="19"/>
        <v>12</v>
      </c>
    </row>
    <row r="120" spans="1:30">
      <c r="A120" t="s">
        <v>130</v>
      </c>
      <c r="B120">
        <v>8875</v>
      </c>
      <c r="C120">
        <v>0</v>
      </c>
      <c r="D120">
        <v>102</v>
      </c>
      <c r="E120">
        <v>180</v>
      </c>
      <c r="F120">
        <v>296</v>
      </c>
      <c r="G120">
        <v>0</v>
      </c>
      <c r="H120">
        <v>1</v>
      </c>
      <c r="I120">
        <v>2</v>
      </c>
      <c r="J120">
        <v>2</v>
      </c>
      <c r="K120">
        <v>32</v>
      </c>
      <c r="L120">
        <v>89</v>
      </c>
      <c r="M120">
        <v>64</v>
      </c>
      <c r="N120">
        <v>34</v>
      </c>
      <c r="O120">
        <v>0</v>
      </c>
      <c r="P120">
        <v>80</v>
      </c>
      <c r="Q120">
        <v>95</v>
      </c>
      <c r="R120">
        <v>80</v>
      </c>
      <c r="V120" s="2">
        <f t="shared" si="20"/>
        <v>1.7647058823529411</v>
      </c>
      <c r="W120" s="2">
        <f t="shared" si="21"/>
        <v>2</v>
      </c>
      <c r="X120" s="2">
        <f t="shared" si="22"/>
        <v>1.0786516853932584</v>
      </c>
      <c r="Y120" s="2">
        <f t="shared" si="23"/>
        <v>1.1875</v>
      </c>
      <c r="AA120" s="25">
        <f t="shared" si="16"/>
        <v>1.6444444444444444</v>
      </c>
      <c r="AB120" s="25">
        <f t="shared" si="17"/>
        <v>1</v>
      </c>
      <c r="AC120" s="25">
        <f t="shared" si="18"/>
        <v>0.35416666666666669</v>
      </c>
      <c r="AD120" s="25">
        <f t="shared" si="19"/>
        <v>0.84210526315789469</v>
      </c>
    </row>
    <row r="121" spans="1:30">
      <c r="A121" t="s">
        <v>131</v>
      </c>
      <c r="B121">
        <v>15221</v>
      </c>
      <c r="C121">
        <v>0</v>
      </c>
      <c r="D121">
        <v>190</v>
      </c>
      <c r="E121">
        <v>194</v>
      </c>
      <c r="F121">
        <v>363</v>
      </c>
      <c r="G121">
        <v>0</v>
      </c>
      <c r="H121">
        <v>0</v>
      </c>
      <c r="I121">
        <v>0</v>
      </c>
      <c r="J121">
        <v>0</v>
      </c>
      <c r="K121">
        <v>115</v>
      </c>
      <c r="L121">
        <v>550</v>
      </c>
      <c r="M121">
        <v>459</v>
      </c>
      <c r="N121">
        <v>414</v>
      </c>
      <c r="O121">
        <v>0</v>
      </c>
      <c r="P121">
        <v>150</v>
      </c>
      <c r="Q121">
        <v>175</v>
      </c>
      <c r="R121">
        <v>213</v>
      </c>
      <c r="V121" s="2">
        <f t="shared" si="20"/>
        <v>1.0210526315789474</v>
      </c>
      <c r="W121" s="2" t="str">
        <f t="shared" si="21"/>
        <v/>
      </c>
      <c r="X121" s="2">
        <f t="shared" si="22"/>
        <v>1.0436363636363637</v>
      </c>
      <c r="Y121" s="2">
        <f t="shared" si="23"/>
        <v>1.1666666666666667</v>
      </c>
      <c r="AA121" s="25">
        <f t="shared" si="16"/>
        <v>1.8711340206185567</v>
      </c>
      <c r="AB121" s="25" t="str">
        <f t="shared" si="17"/>
        <v/>
      </c>
      <c r="AC121" s="25">
        <f t="shared" si="18"/>
        <v>0.72125435540069682</v>
      </c>
      <c r="AD121" s="25">
        <f t="shared" si="19"/>
        <v>1.2171428571428571</v>
      </c>
    </row>
    <row r="122" spans="1:30">
      <c r="A122" t="s">
        <v>132</v>
      </c>
      <c r="B122">
        <v>32694</v>
      </c>
      <c r="C122">
        <v>0</v>
      </c>
      <c r="D122">
        <v>363</v>
      </c>
      <c r="E122">
        <v>362</v>
      </c>
      <c r="F122">
        <v>1415</v>
      </c>
      <c r="G122">
        <v>0</v>
      </c>
      <c r="H122">
        <v>9</v>
      </c>
      <c r="I122">
        <v>9</v>
      </c>
      <c r="J122">
        <v>1</v>
      </c>
      <c r="K122">
        <v>0</v>
      </c>
      <c r="L122">
        <v>214</v>
      </c>
      <c r="M122">
        <v>236</v>
      </c>
      <c r="N122">
        <v>950</v>
      </c>
      <c r="O122">
        <v>0</v>
      </c>
      <c r="P122">
        <v>67</v>
      </c>
      <c r="Q122">
        <v>43</v>
      </c>
      <c r="R122">
        <v>2522</v>
      </c>
      <c r="V122" s="2">
        <f t="shared" si="20"/>
        <v>0.99724517906336085</v>
      </c>
      <c r="W122" s="2">
        <f t="shared" si="21"/>
        <v>1</v>
      </c>
      <c r="X122" s="2">
        <f t="shared" si="22"/>
        <v>1.1028037383177569</v>
      </c>
      <c r="Y122" s="2">
        <f t="shared" si="23"/>
        <v>0.64179104477611937</v>
      </c>
      <c r="AA122" s="25">
        <f t="shared" si="16"/>
        <v>3.9088397790055249</v>
      </c>
      <c r="AB122" s="25">
        <f t="shared" si="17"/>
        <v>0.1111111111111111</v>
      </c>
      <c r="AC122" s="25">
        <f t="shared" si="18"/>
        <v>4.0254237288135597</v>
      </c>
      <c r="AD122" s="25">
        <f t="shared" si="19"/>
        <v>58.651162790697676</v>
      </c>
    </row>
    <row r="123" spans="1:30">
      <c r="A123" t="s">
        <v>133</v>
      </c>
      <c r="B123">
        <v>1856</v>
      </c>
      <c r="C123">
        <v>0</v>
      </c>
      <c r="D123">
        <v>18</v>
      </c>
      <c r="E123">
        <v>8</v>
      </c>
      <c r="F123">
        <v>101</v>
      </c>
      <c r="G123">
        <v>0</v>
      </c>
      <c r="H123">
        <v>0</v>
      </c>
      <c r="I123">
        <v>0</v>
      </c>
      <c r="J123">
        <v>1</v>
      </c>
      <c r="K123">
        <v>0</v>
      </c>
      <c r="L123">
        <v>10</v>
      </c>
      <c r="M123">
        <v>11</v>
      </c>
      <c r="N123">
        <v>23</v>
      </c>
      <c r="O123">
        <v>0</v>
      </c>
      <c r="P123">
        <v>12</v>
      </c>
      <c r="Q123">
        <v>10</v>
      </c>
      <c r="R123">
        <v>19</v>
      </c>
      <c r="V123" s="2">
        <f t="shared" si="20"/>
        <v>0.44444444444444442</v>
      </c>
      <c r="W123" s="2" t="str">
        <f t="shared" si="21"/>
        <v/>
      </c>
      <c r="X123" s="2">
        <f t="shared" si="22"/>
        <v>1.1000000000000001</v>
      </c>
      <c r="Y123" s="2">
        <f t="shared" si="23"/>
        <v>0.83333333333333337</v>
      </c>
      <c r="AA123" s="25">
        <f t="shared" si="16"/>
        <v>12.625</v>
      </c>
      <c r="AB123" s="25" t="str">
        <f t="shared" si="17"/>
        <v/>
      </c>
      <c r="AC123" s="25">
        <f t="shared" si="18"/>
        <v>2.0909090909090908</v>
      </c>
      <c r="AD123" s="25">
        <f t="shared" si="19"/>
        <v>1.9</v>
      </c>
    </row>
    <row r="124" spans="1:30">
      <c r="A124" t="s">
        <v>134</v>
      </c>
      <c r="B124">
        <v>251496</v>
      </c>
      <c r="C124">
        <v>1</v>
      </c>
      <c r="D124">
        <v>2153</v>
      </c>
      <c r="E124">
        <v>1973</v>
      </c>
      <c r="F124">
        <v>5681</v>
      </c>
      <c r="G124">
        <v>0</v>
      </c>
      <c r="H124">
        <v>147</v>
      </c>
      <c r="I124">
        <v>130</v>
      </c>
      <c r="J124">
        <v>134</v>
      </c>
      <c r="K124">
        <v>1485</v>
      </c>
      <c r="L124">
        <v>4181</v>
      </c>
      <c r="M124">
        <v>3062</v>
      </c>
      <c r="N124">
        <v>2819</v>
      </c>
      <c r="O124">
        <v>288</v>
      </c>
      <c r="P124">
        <v>2925</v>
      </c>
      <c r="Q124">
        <v>2667</v>
      </c>
      <c r="R124">
        <v>4292</v>
      </c>
      <c r="V124" s="2">
        <f t="shared" si="20"/>
        <v>0.9168601950766373</v>
      </c>
      <c r="W124" s="2">
        <f t="shared" si="21"/>
        <v>0.88435374149659862</v>
      </c>
      <c r="X124" s="2">
        <f t="shared" si="22"/>
        <v>1.0875388662999284</v>
      </c>
      <c r="Y124" s="2">
        <f t="shared" si="23"/>
        <v>1.0102564102564102</v>
      </c>
      <c r="AA124" s="25">
        <f t="shared" si="16"/>
        <v>2.8779128672745693</v>
      </c>
      <c r="AB124" s="25">
        <f t="shared" si="17"/>
        <v>1.0307692307692307</v>
      </c>
      <c r="AC124" s="25">
        <f t="shared" si="18"/>
        <v>0.61996921046844078</v>
      </c>
      <c r="AD124" s="25">
        <f t="shared" si="19"/>
        <v>1.4524534686971236</v>
      </c>
    </row>
    <row r="125" spans="1:30">
      <c r="A125" t="s">
        <v>135</v>
      </c>
      <c r="B125">
        <v>4720</v>
      </c>
      <c r="C125">
        <v>0</v>
      </c>
      <c r="D125">
        <v>84</v>
      </c>
      <c r="E125">
        <v>92</v>
      </c>
      <c r="F125">
        <v>746</v>
      </c>
      <c r="G125">
        <v>0</v>
      </c>
      <c r="H125">
        <v>0</v>
      </c>
      <c r="I125">
        <v>0</v>
      </c>
      <c r="J125">
        <v>3</v>
      </c>
      <c r="K125">
        <v>0</v>
      </c>
      <c r="L125">
        <v>13</v>
      </c>
      <c r="M125">
        <v>106</v>
      </c>
      <c r="N125">
        <v>248</v>
      </c>
      <c r="O125">
        <v>0</v>
      </c>
      <c r="P125">
        <v>45</v>
      </c>
      <c r="Q125">
        <v>10</v>
      </c>
      <c r="R125">
        <v>346</v>
      </c>
      <c r="V125" s="2">
        <f t="shared" si="20"/>
        <v>1.0952380952380953</v>
      </c>
      <c r="W125" s="2" t="str">
        <f t="shared" si="21"/>
        <v/>
      </c>
      <c r="X125" s="2">
        <f t="shared" si="22"/>
        <v>8.1538461538461533</v>
      </c>
      <c r="Y125" s="2">
        <f t="shared" si="23"/>
        <v>0.22222222222222221</v>
      </c>
      <c r="AA125" s="25">
        <f t="shared" si="16"/>
        <v>8.1086956521739122</v>
      </c>
      <c r="AB125" s="25" t="str">
        <f t="shared" si="17"/>
        <v/>
      </c>
      <c r="AC125" s="25">
        <f t="shared" si="18"/>
        <v>2.3396226415094339</v>
      </c>
      <c r="AD125" s="25">
        <f t="shared" si="19"/>
        <v>34.6</v>
      </c>
    </row>
    <row r="126" spans="1:30">
      <c r="A126" t="s">
        <v>136</v>
      </c>
      <c r="B126">
        <v>38662</v>
      </c>
      <c r="C126">
        <v>0</v>
      </c>
      <c r="D126">
        <v>649</v>
      </c>
      <c r="E126">
        <v>543</v>
      </c>
      <c r="F126">
        <v>2081</v>
      </c>
      <c r="K126">
        <v>0</v>
      </c>
      <c r="L126">
        <v>133</v>
      </c>
      <c r="M126">
        <v>182</v>
      </c>
      <c r="N126">
        <v>851</v>
      </c>
      <c r="O126">
        <v>0</v>
      </c>
      <c r="P126">
        <v>4</v>
      </c>
      <c r="Q126">
        <v>0</v>
      </c>
      <c r="R126">
        <v>1</v>
      </c>
      <c r="V126" s="2">
        <f t="shared" si="20"/>
        <v>0.83667180277349773</v>
      </c>
      <c r="W126" s="2" t="str">
        <f t="shared" si="21"/>
        <v/>
      </c>
      <c r="X126" s="2">
        <f t="shared" si="22"/>
        <v>1.368421052631579</v>
      </c>
      <c r="Y126" s="2">
        <f t="shared" si="23"/>
        <v>0</v>
      </c>
      <c r="AA126" s="25">
        <f t="shared" si="16"/>
        <v>3.8324125230202579</v>
      </c>
      <c r="AB126" s="25" t="str">
        <f t="shared" si="17"/>
        <v/>
      </c>
      <c r="AC126" s="25">
        <f t="shared" si="18"/>
        <v>4.6758241758241761</v>
      </c>
      <c r="AD126" s="25" t="str">
        <f t="shared" si="19"/>
        <v/>
      </c>
    </row>
    <row r="127" spans="1:30">
      <c r="A127" t="s">
        <v>137</v>
      </c>
      <c r="B127">
        <v>202906</v>
      </c>
      <c r="C127">
        <v>10</v>
      </c>
      <c r="D127">
        <v>1428</v>
      </c>
      <c r="E127">
        <v>1470</v>
      </c>
      <c r="F127">
        <v>2179</v>
      </c>
      <c r="K127">
        <v>574</v>
      </c>
      <c r="L127">
        <v>1360</v>
      </c>
      <c r="M127">
        <v>1336</v>
      </c>
      <c r="N127">
        <v>1801</v>
      </c>
      <c r="O127">
        <v>3</v>
      </c>
      <c r="P127">
        <v>1178</v>
      </c>
      <c r="Q127">
        <v>1407</v>
      </c>
      <c r="R127">
        <v>1929</v>
      </c>
      <c r="V127" s="2">
        <f t="shared" si="20"/>
        <v>1.0364145658263306</v>
      </c>
      <c r="W127" s="2" t="str">
        <f t="shared" si="21"/>
        <v/>
      </c>
      <c r="X127" s="2">
        <f t="shared" si="22"/>
        <v>1.4044117647058822</v>
      </c>
      <c r="Y127" s="2">
        <f t="shared" si="23"/>
        <v>1.1969439728353142</v>
      </c>
      <c r="AA127" s="25">
        <f t="shared" si="16"/>
        <v>1.4722972972972972</v>
      </c>
      <c r="AB127" s="25" t="str">
        <f t="shared" si="17"/>
        <v/>
      </c>
      <c r="AC127" s="25">
        <f t="shared" si="18"/>
        <v>0.9429319371727749</v>
      </c>
      <c r="AD127" s="25">
        <f t="shared" si="19"/>
        <v>1.3680851063829786</v>
      </c>
    </row>
    <row r="128" spans="1:30">
      <c r="A128" t="s">
        <v>138</v>
      </c>
      <c r="B128">
        <v>20381</v>
      </c>
      <c r="C128">
        <v>0</v>
      </c>
      <c r="D128">
        <v>146</v>
      </c>
      <c r="E128">
        <v>221</v>
      </c>
      <c r="F128">
        <v>1308</v>
      </c>
      <c r="G128">
        <v>0</v>
      </c>
      <c r="H128">
        <v>0</v>
      </c>
      <c r="I128">
        <v>0</v>
      </c>
      <c r="J128">
        <v>0</v>
      </c>
      <c r="K128">
        <v>0</v>
      </c>
      <c r="L128">
        <v>464</v>
      </c>
      <c r="M128">
        <v>526</v>
      </c>
      <c r="N128">
        <v>757</v>
      </c>
      <c r="O128">
        <v>0</v>
      </c>
      <c r="P128">
        <v>126</v>
      </c>
      <c r="Q128">
        <v>120</v>
      </c>
      <c r="R128">
        <v>805</v>
      </c>
      <c r="V128" s="2">
        <f t="shared" si="20"/>
        <v>1.5136986301369864</v>
      </c>
      <c r="W128" s="2" t="str">
        <f t="shared" si="21"/>
        <v/>
      </c>
      <c r="X128" s="2">
        <f t="shared" si="22"/>
        <v>1.1336206896551724</v>
      </c>
      <c r="Y128" s="2">
        <f t="shared" si="23"/>
        <v>0.95238095238095233</v>
      </c>
      <c r="AA128" s="25">
        <f t="shared" si="16"/>
        <v>5.9185520361990953</v>
      </c>
      <c r="AB128" s="25" t="str">
        <f t="shared" si="17"/>
        <v/>
      </c>
      <c r="AC128" s="25">
        <f t="shared" si="18"/>
        <v>1.4391634980988592</v>
      </c>
      <c r="AD128" s="25">
        <f t="shared" si="19"/>
        <v>6.708333333333333</v>
      </c>
    </row>
    <row r="129" spans="1:30">
      <c r="A129" t="s">
        <v>139</v>
      </c>
      <c r="B129">
        <v>15018</v>
      </c>
      <c r="C129">
        <v>0</v>
      </c>
      <c r="D129">
        <v>155</v>
      </c>
      <c r="E129">
        <v>18</v>
      </c>
      <c r="F129">
        <v>1983</v>
      </c>
      <c r="G129">
        <v>0</v>
      </c>
      <c r="H129">
        <v>0</v>
      </c>
      <c r="I129">
        <v>0</v>
      </c>
      <c r="J129">
        <v>119</v>
      </c>
      <c r="K129">
        <v>0</v>
      </c>
      <c r="L129">
        <v>151</v>
      </c>
      <c r="M129">
        <v>97</v>
      </c>
      <c r="N129">
        <v>737</v>
      </c>
      <c r="O129">
        <v>0</v>
      </c>
      <c r="P129">
        <v>103</v>
      </c>
      <c r="Q129">
        <v>38</v>
      </c>
      <c r="R129">
        <v>1476</v>
      </c>
      <c r="V129" s="2">
        <f t="shared" si="20"/>
        <v>0.11612903225806452</v>
      </c>
      <c r="W129" s="2" t="str">
        <f t="shared" si="21"/>
        <v/>
      </c>
      <c r="X129" s="2">
        <f t="shared" si="22"/>
        <v>0.64238410596026485</v>
      </c>
      <c r="Y129" s="2">
        <f t="shared" si="23"/>
        <v>0.36893203883495146</v>
      </c>
      <c r="AA129" s="25">
        <f t="shared" si="16"/>
        <v>110.16666666666667</v>
      </c>
      <c r="AB129" s="25" t="str">
        <f t="shared" si="17"/>
        <v/>
      </c>
      <c r="AC129" s="25">
        <f t="shared" si="18"/>
        <v>7.5979381443298966</v>
      </c>
      <c r="AD129" s="25">
        <f t="shared" si="19"/>
        <v>38.842105263157897</v>
      </c>
    </row>
    <row r="130" spans="1:30">
      <c r="A130" t="s">
        <v>140</v>
      </c>
      <c r="B130">
        <v>185690</v>
      </c>
      <c r="C130">
        <v>0</v>
      </c>
      <c r="D130">
        <v>1363</v>
      </c>
      <c r="E130">
        <v>1057</v>
      </c>
      <c r="F130">
        <v>1283</v>
      </c>
      <c r="K130">
        <v>0</v>
      </c>
      <c r="L130">
        <v>1224</v>
      </c>
      <c r="M130">
        <v>1148</v>
      </c>
      <c r="N130">
        <v>1504</v>
      </c>
      <c r="O130">
        <v>0</v>
      </c>
      <c r="P130">
        <v>1124</v>
      </c>
      <c r="Q130">
        <v>1006</v>
      </c>
      <c r="R130">
        <v>2342</v>
      </c>
      <c r="V130" s="2">
        <f t="shared" si="20"/>
        <v>0.77549523110785035</v>
      </c>
      <c r="W130" s="2" t="str">
        <f t="shared" si="21"/>
        <v/>
      </c>
      <c r="X130" s="2">
        <f t="shared" si="22"/>
        <v>0.93790849673202614</v>
      </c>
      <c r="Y130" s="2">
        <f t="shared" si="23"/>
        <v>0.895017793594306</v>
      </c>
      <c r="AA130" s="25">
        <f t="shared" si="16"/>
        <v>1.2138126773888362</v>
      </c>
      <c r="AB130" s="25" t="str">
        <f t="shared" si="17"/>
        <v/>
      </c>
      <c r="AC130" s="25">
        <f t="shared" si="18"/>
        <v>1.3101045296167246</v>
      </c>
      <c r="AD130" s="25">
        <f t="shared" si="19"/>
        <v>2.3280318091451293</v>
      </c>
    </row>
    <row r="131" spans="1:30">
      <c r="A131" t="s">
        <v>141</v>
      </c>
      <c r="B131">
        <v>50537</v>
      </c>
      <c r="C131">
        <v>1</v>
      </c>
      <c r="D131">
        <v>440</v>
      </c>
      <c r="E131">
        <v>404</v>
      </c>
      <c r="F131">
        <v>539</v>
      </c>
      <c r="G131">
        <v>0</v>
      </c>
      <c r="H131">
        <v>13</v>
      </c>
      <c r="I131">
        <v>19</v>
      </c>
      <c r="J131">
        <v>12</v>
      </c>
      <c r="K131">
        <v>151</v>
      </c>
      <c r="L131">
        <v>1278</v>
      </c>
      <c r="M131">
        <v>1362</v>
      </c>
      <c r="N131">
        <v>1091</v>
      </c>
      <c r="O131">
        <v>0</v>
      </c>
      <c r="P131">
        <v>340</v>
      </c>
      <c r="Q131">
        <v>354</v>
      </c>
      <c r="R131">
        <v>767</v>
      </c>
      <c r="V131" s="2">
        <f t="shared" si="20"/>
        <v>0.92045454545454541</v>
      </c>
      <c r="W131" s="2">
        <f t="shared" si="21"/>
        <v>1.4615384615384615</v>
      </c>
      <c r="X131" s="2">
        <f t="shared" si="22"/>
        <v>1.1838810641627544</v>
      </c>
      <c r="Y131" s="2">
        <f t="shared" si="23"/>
        <v>1.0411764705882354</v>
      </c>
      <c r="AA131" s="25">
        <f t="shared" si="16"/>
        <v>1.3308641975308642</v>
      </c>
      <c r="AB131" s="25">
        <f t="shared" si="17"/>
        <v>0.63157894736842102</v>
      </c>
      <c r="AC131" s="25">
        <f t="shared" si="18"/>
        <v>0.72108393919365499</v>
      </c>
      <c r="AD131" s="25">
        <f t="shared" si="19"/>
        <v>2.1666666666666665</v>
      </c>
    </row>
    <row r="132" spans="1:30">
      <c r="A132" t="s">
        <v>142</v>
      </c>
      <c r="B132">
        <v>343</v>
      </c>
      <c r="C132">
        <v>0</v>
      </c>
      <c r="D132">
        <v>33</v>
      </c>
      <c r="E132">
        <v>14</v>
      </c>
      <c r="F132">
        <v>101</v>
      </c>
      <c r="G132">
        <v>0</v>
      </c>
      <c r="H132">
        <v>0</v>
      </c>
      <c r="I132">
        <v>0</v>
      </c>
      <c r="J132">
        <v>0</v>
      </c>
      <c r="K132">
        <v>0</v>
      </c>
      <c r="L132">
        <v>435</v>
      </c>
      <c r="M132">
        <v>164</v>
      </c>
      <c r="N132">
        <v>432</v>
      </c>
      <c r="O132">
        <v>0</v>
      </c>
      <c r="P132">
        <v>2</v>
      </c>
      <c r="Q132">
        <v>2</v>
      </c>
      <c r="R132">
        <v>14</v>
      </c>
      <c r="V132" s="2">
        <f t="shared" si="20"/>
        <v>0.42424242424242425</v>
      </c>
      <c r="W132" s="2" t="str">
        <f t="shared" si="21"/>
        <v/>
      </c>
      <c r="X132" s="2">
        <f t="shared" si="22"/>
        <v>0.37701149425287356</v>
      </c>
      <c r="Y132" s="2">
        <f t="shared" si="23"/>
        <v>1</v>
      </c>
      <c r="AA132" s="25">
        <f t="shared" ref="AA132:AA195" si="24">IFERROR(F132/(C132+E132),"")</f>
        <v>7.2142857142857144</v>
      </c>
      <c r="AB132" s="25" t="str">
        <f t="shared" ref="AB132:AB195" si="25">IFERROR(J132/(G132+I132),"")</f>
        <v/>
      </c>
      <c r="AC132" s="25">
        <f t="shared" ref="AC132:AC195" si="26">IFERROR(N132/(K132+M132),"")</f>
        <v>2.6341463414634148</v>
      </c>
      <c r="AD132" s="25">
        <f t="shared" ref="AD132:AD195" si="27">IFERROR(R132/(O132+Q132),"")</f>
        <v>7</v>
      </c>
    </row>
    <row r="133" spans="1:30">
      <c r="A133" t="s">
        <v>143</v>
      </c>
      <c r="B133">
        <v>734</v>
      </c>
      <c r="C133">
        <v>1</v>
      </c>
      <c r="D133">
        <v>3</v>
      </c>
      <c r="E133">
        <v>5</v>
      </c>
      <c r="F133">
        <v>71</v>
      </c>
      <c r="G133">
        <v>0</v>
      </c>
      <c r="H133">
        <v>0</v>
      </c>
      <c r="I133">
        <v>0</v>
      </c>
      <c r="J133">
        <v>0</v>
      </c>
      <c r="K133">
        <v>0</v>
      </c>
      <c r="L133">
        <v>3</v>
      </c>
      <c r="M133">
        <v>3</v>
      </c>
      <c r="N133">
        <v>27</v>
      </c>
      <c r="O133">
        <v>0</v>
      </c>
      <c r="P133">
        <v>6</v>
      </c>
      <c r="Q133">
        <v>4</v>
      </c>
      <c r="R133">
        <v>34</v>
      </c>
      <c r="V133" s="2">
        <f t="shared" si="20"/>
        <v>2</v>
      </c>
      <c r="W133" s="2" t="str">
        <f t="shared" si="21"/>
        <v/>
      </c>
      <c r="X133" s="2">
        <f t="shared" si="22"/>
        <v>1</v>
      </c>
      <c r="Y133" s="2">
        <f t="shared" si="23"/>
        <v>0.66666666666666663</v>
      </c>
      <c r="AA133" s="25">
        <f t="shared" si="24"/>
        <v>11.833333333333334</v>
      </c>
      <c r="AB133" s="25" t="str">
        <f t="shared" si="25"/>
        <v/>
      </c>
      <c r="AC133" s="25">
        <f t="shared" si="26"/>
        <v>9</v>
      </c>
      <c r="AD133" s="25">
        <f t="shared" si="27"/>
        <v>8.5</v>
      </c>
    </row>
    <row r="134" spans="1:30">
      <c r="A134" t="s">
        <v>144</v>
      </c>
      <c r="B134">
        <v>53915</v>
      </c>
      <c r="C134">
        <v>0</v>
      </c>
      <c r="D134">
        <v>344</v>
      </c>
      <c r="E134">
        <v>295</v>
      </c>
      <c r="F134">
        <v>275</v>
      </c>
      <c r="K134">
        <v>0</v>
      </c>
      <c r="L134">
        <v>869</v>
      </c>
      <c r="M134">
        <v>955</v>
      </c>
      <c r="N134">
        <v>1111</v>
      </c>
      <c r="O134">
        <v>0</v>
      </c>
      <c r="P134">
        <v>328</v>
      </c>
      <c r="Q134">
        <v>305</v>
      </c>
      <c r="R134">
        <v>192</v>
      </c>
      <c r="V134" s="2">
        <f t="shared" si="20"/>
        <v>0.85755813953488369</v>
      </c>
      <c r="W134" s="2" t="str">
        <f t="shared" si="21"/>
        <v/>
      </c>
      <c r="X134" s="2">
        <f t="shared" si="22"/>
        <v>1.0989643268124281</v>
      </c>
      <c r="Y134" s="2">
        <f t="shared" si="23"/>
        <v>0.92987804878048785</v>
      </c>
      <c r="AA134" s="25">
        <f t="shared" si="24"/>
        <v>0.93220338983050843</v>
      </c>
      <c r="AB134" s="25" t="str">
        <f t="shared" si="25"/>
        <v/>
      </c>
      <c r="AC134" s="25">
        <f t="shared" si="26"/>
        <v>1.1633507853403142</v>
      </c>
      <c r="AD134" s="25">
        <f t="shared" si="27"/>
        <v>0.62950819672131153</v>
      </c>
    </row>
    <row r="135" spans="1:30">
      <c r="A135" t="s">
        <v>145</v>
      </c>
      <c r="B135">
        <v>4442</v>
      </c>
      <c r="C135">
        <v>0</v>
      </c>
      <c r="D135">
        <v>71</v>
      </c>
      <c r="E135">
        <v>29</v>
      </c>
      <c r="F135">
        <v>98</v>
      </c>
      <c r="G135">
        <v>0</v>
      </c>
      <c r="H135">
        <v>1</v>
      </c>
      <c r="I135">
        <v>7</v>
      </c>
      <c r="J135">
        <v>2</v>
      </c>
      <c r="K135">
        <v>114</v>
      </c>
      <c r="L135">
        <v>382</v>
      </c>
      <c r="M135">
        <v>161</v>
      </c>
      <c r="N135">
        <v>134</v>
      </c>
      <c r="O135">
        <v>0</v>
      </c>
      <c r="P135">
        <v>48</v>
      </c>
      <c r="Q135">
        <v>44</v>
      </c>
      <c r="R135">
        <v>49</v>
      </c>
      <c r="V135" s="2">
        <f t="shared" si="20"/>
        <v>0.40845070422535212</v>
      </c>
      <c r="W135" s="2">
        <f t="shared" si="21"/>
        <v>7</v>
      </c>
      <c r="X135" s="2">
        <f t="shared" si="22"/>
        <v>0.71989528795811519</v>
      </c>
      <c r="Y135" s="2">
        <f t="shared" si="23"/>
        <v>0.91666666666666663</v>
      </c>
      <c r="AA135" s="25">
        <f t="shared" si="24"/>
        <v>3.3793103448275863</v>
      </c>
      <c r="AB135" s="25">
        <f t="shared" si="25"/>
        <v>0.2857142857142857</v>
      </c>
      <c r="AC135" s="25">
        <f t="shared" si="26"/>
        <v>0.48727272727272725</v>
      </c>
      <c r="AD135" s="25">
        <f t="shared" si="27"/>
        <v>1.1136363636363635</v>
      </c>
    </row>
    <row r="136" spans="1:30">
      <c r="A136" t="s">
        <v>146</v>
      </c>
      <c r="B136">
        <v>217</v>
      </c>
      <c r="C136">
        <v>0</v>
      </c>
      <c r="D136">
        <v>0</v>
      </c>
      <c r="E136">
        <v>0</v>
      </c>
      <c r="F136">
        <v>16</v>
      </c>
      <c r="G136">
        <v>0</v>
      </c>
      <c r="H136">
        <v>0</v>
      </c>
      <c r="I136">
        <v>0</v>
      </c>
      <c r="J136">
        <v>0</v>
      </c>
      <c r="K136">
        <v>0</v>
      </c>
      <c r="L136">
        <v>0</v>
      </c>
      <c r="M136">
        <v>0</v>
      </c>
      <c r="N136">
        <v>1</v>
      </c>
      <c r="O136">
        <v>0</v>
      </c>
      <c r="P136">
        <v>2</v>
      </c>
      <c r="Q136">
        <v>0</v>
      </c>
      <c r="R136">
        <v>1</v>
      </c>
      <c r="V136" s="2" t="str">
        <f t="shared" si="20"/>
        <v/>
      </c>
      <c r="W136" s="2" t="str">
        <f t="shared" si="21"/>
        <v/>
      </c>
      <c r="X136" s="2" t="str">
        <f t="shared" si="22"/>
        <v/>
      </c>
      <c r="Y136" s="2">
        <f t="shared" si="23"/>
        <v>0</v>
      </c>
      <c r="AA136" s="25" t="str">
        <f t="shared" si="24"/>
        <v/>
      </c>
      <c r="AB136" s="25" t="str">
        <f t="shared" si="25"/>
        <v/>
      </c>
      <c r="AC136" s="25" t="str">
        <f t="shared" si="26"/>
        <v/>
      </c>
      <c r="AD136" s="25" t="str">
        <f t="shared" si="27"/>
        <v/>
      </c>
    </row>
    <row r="137" spans="1:30">
      <c r="A137" t="s">
        <v>147</v>
      </c>
      <c r="B137">
        <v>3148</v>
      </c>
      <c r="C137">
        <v>10</v>
      </c>
      <c r="D137">
        <v>516</v>
      </c>
      <c r="E137">
        <v>36</v>
      </c>
      <c r="F137">
        <v>695</v>
      </c>
      <c r="G137">
        <v>0</v>
      </c>
      <c r="H137">
        <v>1</v>
      </c>
      <c r="I137">
        <v>0</v>
      </c>
      <c r="J137">
        <v>0</v>
      </c>
      <c r="K137">
        <v>175</v>
      </c>
      <c r="L137">
        <v>1315</v>
      </c>
      <c r="M137">
        <v>420</v>
      </c>
      <c r="N137">
        <v>378</v>
      </c>
      <c r="O137">
        <v>0</v>
      </c>
      <c r="P137">
        <v>16</v>
      </c>
      <c r="Q137">
        <v>0</v>
      </c>
      <c r="R137">
        <v>111</v>
      </c>
      <c r="V137" s="2">
        <f t="shared" si="20"/>
        <v>8.9147286821705432E-2</v>
      </c>
      <c r="W137" s="2">
        <f t="shared" si="21"/>
        <v>0</v>
      </c>
      <c r="X137" s="2">
        <f t="shared" si="22"/>
        <v>0.45247148288973382</v>
      </c>
      <c r="Y137" s="2">
        <f t="shared" si="23"/>
        <v>0</v>
      </c>
      <c r="AA137" s="25">
        <f t="shared" si="24"/>
        <v>15.108695652173912</v>
      </c>
      <c r="AB137" s="25" t="str">
        <f t="shared" si="25"/>
        <v/>
      </c>
      <c r="AC137" s="25">
        <f t="shared" si="26"/>
        <v>0.63529411764705879</v>
      </c>
      <c r="AD137" s="25" t="str">
        <f t="shared" si="27"/>
        <v/>
      </c>
    </row>
    <row r="138" spans="1:30">
      <c r="A138" t="s">
        <v>148</v>
      </c>
      <c r="B138">
        <v>30069</v>
      </c>
      <c r="C138">
        <v>0</v>
      </c>
      <c r="D138">
        <v>214</v>
      </c>
      <c r="E138">
        <v>198</v>
      </c>
      <c r="F138">
        <v>374</v>
      </c>
      <c r="G138">
        <v>0</v>
      </c>
      <c r="H138">
        <v>0</v>
      </c>
      <c r="I138">
        <v>0</v>
      </c>
      <c r="J138">
        <v>0</v>
      </c>
      <c r="K138">
        <v>556</v>
      </c>
      <c r="L138">
        <v>1329</v>
      </c>
      <c r="M138">
        <v>894</v>
      </c>
      <c r="N138">
        <v>299</v>
      </c>
      <c r="O138">
        <v>0</v>
      </c>
      <c r="P138">
        <v>54</v>
      </c>
      <c r="Q138">
        <v>66</v>
      </c>
      <c r="R138">
        <v>98</v>
      </c>
      <c r="V138" s="2">
        <f t="shared" si="20"/>
        <v>0.92523364485981308</v>
      </c>
      <c r="W138" s="2" t="str">
        <f t="shared" si="21"/>
        <v/>
      </c>
      <c r="X138" s="2">
        <f t="shared" si="22"/>
        <v>1.09104589917231</v>
      </c>
      <c r="Y138" s="2">
        <f t="shared" si="23"/>
        <v>1.2222222222222223</v>
      </c>
      <c r="AA138" s="25">
        <f t="shared" si="24"/>
        <v>1.8888888888888888</v>
      </c>
      <c r="AB138" s="25" t="str">
        <f t="shared" si="25"/>
        <v/>
      </c>
      <c r="AC138" s="25">
        <f t="shared" si="26"/>
        <v>0.20620689655172414</v>
      </c>
      <c r="AD138" s="25">
        <f t="shared" si="27"/>
        <v>1.4848484848484849</v>
      </c>
    </row>
    <row r="139" spans="1:30">
      <c r="A139" t="s">
        <v>149</v>
      </c>
      <c r="B139">
        <v>3302</v>
      </c>
      <c r="C139">
        <v>0</v>
      </c>
      <c r="D139">
        <v>42</v>
      </c>
      <c r="E139">
        <v>41</v>
      </c>
      <c r="F139">
        <v>239</v>
      </c>
      <c r="G139">
        <v>0</v>
      </c>
      <c r="H139">
        <v>0</v>
      </c>
      <c r="I139">
        <v>0</v>
      </c>
      <c r="J139">
        <v>4</v>
      </c>
      <c r="K139">
        <v>0</v>
      </c>
      <c r="L139">
        <v>10</v>
      </c>
      <c r="M139">
        <v>26</v>
      </c>
      <c r="N139">
        <v>33</v>
      </c>
      <c r="O139">
        <v>0</v>
      </c>
      <c r="P139">
        <v>27</v>
      </c>
      <c r="Q139">
        <v>14</v>
      </c>
      <c r="R139">
        <v>251</v>
      </c>
      <c r="V139" s="2">
        <f t="shared" si="20"/>
        <v>0.97619047619047616</v>
      </c>
      <c r="W139" s="2" t="str">
        <f t="shared" si="21"/>
        <v/>
      </c>
      <c r="X139" s="2">
        <f t="shared" si="22"/>
        <v>2.6</v>
      </c>
      <c r="Y139" s="2">
        <f t="shared" si="23"/>
        <v>0.51851851851851849</v>
      </c>
      <c r="AA139" s="25">
        <f t="shared" si="24"/>
        <v>5.8292682926829267</v>
      </c>
      <c r="AB139" s="25" t="str">
        <f t="shared" si="25"/>
        <v/>
      </c>
      <c r="AC139" s="25">
        <f t="shared" si="26"/>
        <v>1.2692307692307692</v>
      </c>
      <c r="AD139" s="25">
        <f t="shared" si="27"/>
        <v>17.928571428571427</v>
      </c>
    </row>
    <row r="140" spans="1:30">
      <c r="A140" t="s">
        <v>150</v>
      </c>
      <c r="B140">
        <v>6537</v>
      </c>
      <c r="C140">
        <v>0</v>
      </c>
      <c r="D140">
        <v>123</v>
      </c>
      <c r="E140">
        <v>86</v>
      </c>
      <c r="F140">
        <v>528</v>
      </c>
      <c r="G140">
        <v>0</v>
      </c>
      <c r="H140">
        <v>1</v>
      </c>
      <c r="I140">
        <v>0</v>
      </c>
      <c r="J140">
        <v>18</v>
      </c>
      <c r="K140">
        <v>0</v>
      </c>
      <c r="L140">
        <v>90</v>
      </c>
      <c r="M140">
        <v>78</v>
      </c>
      <c r="N140">
        <v>125</v>
      </c>
      <c r="O140">
        <v>0</v>
      </c>
      <c r="P140">
        <v>52</v>
      </c>
      <c r="Q140">
        <v>33</v>
      </c>
      <c r="R140">
        <v>308</v>
      </c>
      <c r="V140" s="2">
        <f t="shared" si="20"/>
        <v>0.69918699186991873</v>
      </c>
      <c r="W140" s="2">
        <f t="shared" si="21"/>
        <v>0</v>
      </c>
      <c r="X140" s="2">
        <f t="shared" si="22"/>
        <v>0.8666666666666667</v>
      </c>
      <c r="Y140" s="2">
        <f t="shared" si="23"/>
        <v>0.63461538461538458</v>
      </c>
      <c r="AA140" s="25">
        <f t="shared" si="24"/>
        <v>6.1395348837209305</v>
      </c>
      <c r="AB140" s="25" t="str">
        <f t="shared" si="25"/>
        <v/>
      </c>
      <c r="AC140" s="25">
        <f t="shared" si="26"/>
        <v>1.6025641025641026</v>
      </c>
      <c r="AD140" s="25">
        <f t="shared" si="27"/>
        <v>9.3333333333333339</v>
      </c>
    </row>
    <row r="141" spans="1:30">
      <c r="A141" t="s">
        <v>151</v>
      </c>
      <c r="B141">
        <v>51127</v>
      </c>
      <c r="C141">
        <v>0</v>
      </c>
      <c r="D141">
        <v>251</v>
      </c>
      <c r="E141">
        <v>393</v>
      </c>
      <c r="F141">
        <v>761</v>
      </c>
      <c r="G141">
        <v>0</v>
      </c>
      <c r="H141">
        <v>1</v>
      </c>
      <c r="I141">
        <v>1</v>
      </c>
      <c r="J141">
        <v>1</v>
      </c>
      <c r="K141">
        <v>412</v>
      </c>
      <c r="L141">
        <v>1105</v>
      </c>
      <c r="M141">
        <v>680</v>
      </c>
      <c r="N141">
        <v>334</v>
      </c>
      <c r="O141">
        <v>0</v>
      </c>
      <c r="P141">
        <v>333</v>
      </c>
      <c r="Q141">
        <v>371</v>
      </c>
      <c r="R141">
        <v>500</v>
      </c>
      <c r="V141" s="2">
        <f t="shared" si="20"/>
        <v>1.5657370517928286</v>
      </c>
      <c r="W141" s="2">
        <f t="shared" si="21"/>
        <v>1</v>
      </c>
      <c r="X141" s="2">
        <f t="shared" si="22"/>
        <v>0.9882352941176471</v>
      </c>
      <c r="Y141" s="2">
        <f t="shared" si="23"/>
        <v>1.1141141141141142</v>
      </c>
      <c r="AA141" s="25">
        <f t="shared" si="24"/>
        <v>1.9363867684478371</v>
      </c>
      <c r="AB141" s="25">
        <f t="shared" si="25"/>
        <v>1</v>
      </c>
      <c r="AC141" s="25">
        <f t="shared" si="26"/>
        <v>0.30586080586080588</v>
      </c>
      <c r="AD141" s="25">
        <f t="shared" si="27"/>
        <v>1.3477088948787062</v>
      </c>
    </row>
    <row r="142" spans="1:30">
      <c r="A142" t="s">
        <v>152</v>
      </c>
      <c r="B142">
        <v>12711</v>
      </c>
      <c r="C142">
        <v>0</v>
      </c>
      <c r="D142">
        <v>62</v>
      </c>
      <c r="E142">
        <v>55</v>
      </c>
      <c r="F142">
        <v>259</v>
      </c>
      <c r="G142">
        <v>0</v>
      </c>
      <c r="H142">
        <v>0</v>
      </c>
      <c r="I142">
        <v>0</v>
      </c>
      <c r="J142">
        <v>0</v>
      </c>
      <c r="K142">
        <v>0</v>
      </c>
      <c r="L142">
        <v>135</v>
      </c>
      <c r="M142">
        <v>116</v>
      </c>
      <c r="N142">
        <v>137</v>
      </c>
      <c r="O142">
        <v>0</v>
      </c>
      <c r="P142">
        <v>92</v>
      </c>
      <c r="Q142">
        <v>78</v>
      </c>
      <c r="R142">
        <v>300</v>
      </c>
      <c r="V142" s="2">
        <f t="shared" si="20"/>
        <v>0.88709677419354838</v>
      </c>
      <c r="W142" s="2" t="str">
        <f t="shared" si="21"/>
        <v/>
      </c>
      <c r="X142" s="2">
        <f t="shared" si="22"/>
        <v>0.85925925925925928</v>
      </c>
      <c r="Y142" s="2">
        <f t="shared" si="23"/>
        <v>0.84782608695652173</v>
      </c>
      <c r="AA142" s="25">
        <f t="shared" si="24"/>
        <v>4.709090909090909</v>
      </c>
      <c r="AB142" s="25" t="str">
        <f t="shared" si="25"/>
        <v/>
      </c>
      <c r="AC142" s="25">
        <f t="shared" si="26"/>
        <v>1.1810344827586208</v>
      </c>
      <c r="AD142" s="25">
        <f t="shared" si="27"/>
        <v>3.8461538461538463</v>
      </c>
    </row>
    <row r="143" spans="1:30">
      <c r="A143" t="s">
        <v>153</v>
      </c>
      <c r="B143">
        <v>23262</v>
      </c>
      <c r="C143">
        <v>2</v>
      </c>
      <c r="D143">
        <v>259</v>
      </c>
      <c r="E143">
        <v>254</v>
      </c>
      <c r="F143">
        <v>327</v>
      </c>
      <c r="G143">
        <v>0</v>
      </c>
      <c r="H143">
        <v>9</v>
      </c>
      <c r="I143">
        <v>11</v>
      </c>
      <c r="J143">
        <v>10</v>
      </c>
      <c r="K143">
        <v>0</v>
      </c>
      <c r="L143">
        <v>219</v>
      </c>
      <c r="M143">
        <v>257</v>
      </c>
      <c r="N143">
        <v>334</v>
      </c>
      <c r="O143">
        <v>0</v>
      </c>
      <c r="P143">
        <v>162</v>
      </c>
      <c r="Q143">
        <v>147</v>
      </c>
      <c r="R143">
        <v>425</v>
      </c>
      <c r="V143" s="2">
        <f t="shared" si="20"/>
        <v>0.98841698841698844</v>
      </c>
      <c r="W143" s="2">
        <f t="shared" si="21"/>
        <v>1.2222222222222223</v>
      </c>
      <c r="X143" s="2">
        <f t="shared" si="22"/>
        <v>1.1735159817351599</v>
      </c>
      <c r="Y143" s="2">
        <f t="shared" si="23"/>
        <v>0.90740740740740744</v>
      </c>
      <c r="AA143" s="25">
        <f t="shared" si="24"/>
        <v>1.27734375</v>
      </c>
      <c r="AB143" s="25">
        <f t="shared" si="25"/>
        <v>0.90909090909090906</v>
      </c>
      <c r="AC143" s="25">
        <f t="shared" si="26"/>
        <v>1.2996108949416343</v>
      </c>
      <c r="AD143" s="25">
        <f t="shared" si="27"/>
        <v>2.8911564625850339</v>
      </c>
    </row>
    <row r="144" spans="1:30">
      <c r="A144" t="s">
        <v>154</v>
      </c>
      <c r="B144">
        <v>20571</v>
      </c>
      <c r="C144">
        <v>0</v>
      </c>
      <c r="D144">
        <v>149</v>
      </c>
      <c r="E144">
        <v>112</v>
      </c>
      <c r="F144">
        <v>269</v>
      </c>
      <c r="G144">
        <v>0</v>
      </c>
      <c r="H144">
        <v>3</v>
      </c>
      <c r="I144">
        <v>2</v>
      </c>
      <c r="J144">
        <v>4</v>
      </c>
      <c r="K144">
        <v>0</v>
      </c>
      <c r="L144">
        <v>115</v>
      </c>
      <c r="M144">
        <v>129</v>
      </c>
      <c r="N144">
        <v>135</v>
      </c>
      <c r="O144">
        <v>0</v>
      </c>
      <c r="P144">
        <v>129</v>
      </c>
      <c r="Q144">
        <v>128</v>
      </c>
      <c r="R144">
        <v>312</v>
      </c>
      <c r="V144" s="2">
        <f t="shared" si="20"/>
        <v>0.75167785234899331</v>
      </c>
      <c r="W144" s="2">
        <f t="shared" si="21"/>
        <v>0.66666666666666663</v>
      </c>
      <c r="X144" s="2">
        <f t="shared" si="22"/>
        <v>1.1217391304347826</v>
      </c>
      <c r="Y144" s="2">
        <f t="shared" si="23"/>
        <v>0.99224806201550386</v>
      </c>
      <c r="AA144" s="25">
        <f t="shared" si="24"/>
        <v>2.4017857142857144</v>
      </c>
      <c r="AB144" s="25">
        <f t="shared" si="25"/>
        <v>2</v>
      </c>
      <c r="AC144" s="25">
        <f t="shared" si="26"/>
        <v>1.0465116279069768</v>
      </c>
      <c r="AD144" s="25">
        <f t="shared" si="27"/>
        <v>2.4375</v>
      </c>
    </row>
    <row r="145" spans="1:30">
      <c r="A145" t="s">
        <v>155</v>
      </c>
      <c r="B145">
        <v>18240</v>
      </c>
      <c r="C145">
        <v>3</v>
      </c>
      <c r="D145">
        <v>254</v>
      </c>
      <c r="E145">
        <v>211</v>
      </c>
      <c r="F145">
        <v>545</v>
      </c>
      <c r="G145">
        <v>1</v>
      </c>
      <c r="H145">
        <v>26</v>
      </c>
      <c r="I145">
        <v>30</v>
      </c>
      <c r="J145">
        <v>134</v>
      </c>
      <c r="K145">
        <v>187</v>
      </c>
      <c r="L145">
        <v>568</v>
      </c>
      <c r="M145">
        <v>350</v>
      </c>
      <c r="N145">
        <v>278</v>
      </c>
      <c r="O145">
        <v>0</v>
      </c>
      <c r="P145">
        <v>195</v>
      </c>
      <c r="Q145">
        <v>194</v>
      </c>
      <c r="R145">
        <v>173</v>
      </c>
      <c r="V145" s="2">
        <f t="shared" si="20"/>
        <v>0.84251968503937003</v>
      </c>
      <c r="W145" s="2">
        <f t="shared" si="21"/>
        <v>1.1923076923076923</v>
      </c>
      <c r="X145" s="2">
        <f t="shared" si="22"/>
        <v>0.94542253521126762</v>
      </c>
      <c r="Y145" s="2">
        <f t="shared" si="23"/>
        <v>0.99487179487179489</v>
      </c>
      <c r="AA145" s="25">
        <f t="shared" si="24"/>
        <v>2.5467289719626169</v>
      </c>
      <c r="AB145" s="25">
        <f t="shared" si="25"/>
        <v>4.32258064516129</v>
      </c>
      <c r="AC145" s="25">
        <f t="shared" si="26"/>
        <v>0.51769087523277468</v>
      </c>
      <c r="AD145" s="25">
        <f t="shared" si="27"/>
        <v>0.89175257731958768</v>
      </c>
    </row>
    <row r="146" spans="1:30">
      <c r="A146" t="s">
        <v>156</v>
      </c>
      <c r="B146">
        <v>16538</v>
      </c>
      <c r="C146">
        <v>0</v>
      </c>
      <c r="D146">
        <v>286</v>
      </c>
      <c r="E146">
        <v>261</v>
      </c>
      <c r="F146">
        <v>670</v>
      </c>
      <c r="G146">
        <v>0</v>
      </c>
      <c r="H146">
        <v>0</v>
      </c>
      <c r="I146">
        <v>0</v>
      </c>
      <c r="J146">
        <v>5</v>
      </c>
      <c r="K146">
        <v>10</v>
      </c>
      <c r="L146">
        <v>175</v>
      </c>
      <c r="M146">
        <v>155</v>
      </c>
      <c r="N146">
        <v>223</v>
      </c>
      <c r="O146">
        <v>2</v>
      </c>
      <c r="P146">
        <v>261</v>
      </c>
      <c r="Q146">
        <v>161</v>
      </c>
      <c r="R146">
        <v>877</v>
      </c>
      <c r="V146" s="2">
        <f t="shared" si="20"/>
        <v>0.91258741258741261</v>
      </c>
      <c r="W146" s="2" t="str">
        <f t="shared" si="21"/>
        <v/>
      </c>
      <c r="X146" s="2">
        <f t="shared" si="22"/>
        <v>0.94285714285714284</v>
      </c>
      <c r="Y146" s="2">
        <f t="shared" si="23"/>
        <v>0.62452107279693492</v>
      </c>
      <c r="AA146" s="25">
        <f t="shared" si="24"/>
        <v>2.5670498084291187</v>
      </c>
      <c r="AB146" s="25" t="str">
        <f t="shared" si="25"/>
        <v/>
      </c>
      <c r="AC146" s="25">
        <f t="shared" si="26"/>
        <v>1.3515151515151516</v>
      </c>
      <c r="AD146" s="25">
        <f t="shared" si="27"/>
        <v>5.3803680981595088</v>
      </c>
    </row>
    <row r="147" spans="1:30">
      <c r="A147" t="s">
        <v>157</v>
      </c>
      <c r="B147">
        <v>108272</v>
      </c>
      <c r="C147">
        <v>0</v>
      </c>
      <c r="D147">
        <v>538</v>
      </c>
      <c r="E147">
        <v>386</v>
      </c>
      <c r="F147">
        <v>1903</v>
      </c>
      <c r="G147">
        <v>0</v>
      </c>
      <c r="H147">
        <v>0</v>
      </c>
      <c r="I147">
        <v>0</v>
      </c>
      <c r="J147">
        <v>0</v>
      </c>
      <c r="K147">
        <v>91</v>
      </c>
      <c r="L147">
        <v>1748</v>
      </c>
      <c r="M147">
        <v>1104</v>
      </c>
      <c r="N147">
        <v>1479</v>
      </c>
      <c r="O147">
        <v>0</v>
      </c>
      <c r="P147">
        <v>779</v>
      </c>
      <c r="Q147">
        <v>510</v>
      </c>
      <c r="R147">
        <v>1195</v>
      </c>
      <c r="V147" s="2">
        <f t="shared" si="20"/>
        <v>0.71747211895910779</v>
      </c>
      <c r="W147" s="2" t="str">
        <f t="shared" si="21"/>
        <v/>
      </c>
      <c r="X147" s="2">
        <f t="shared" si="22"/>
        <v>0.68363844393592677</v>
      </c>
      <c r="Y147" s="2">
        <f t="shared" si="23"/>
        <v>0.65468549422336331</v>
      </c>
      <c r="AA147" s="25">
        <f t="shared" si="24"/>
        <v>4.9300518134715023</v>
      </c>
      <c r="AB147" s="25" t="str">
        <f t="shared" si="25"/>
        <v/>
      </c>
      <c r="AC147" s="25">
        <f t="shared" si="26"/>
        <v>1.2376569037656904</v>
      </c>
      <c r="AD147" s="25">
        <f t="shared" si="27"/>
        <v>2.3431372549019609</v>
      </c>
    </row>
    <row r="148" spans="1:30">
      <c r="A148" t="s">
        <v>158</v>
      </c>
      <c r="B148">
        <v>22250</v>
      </c>
      <c r="C148">
        <v>1</v>
      </c>
      <c r="D148">
        <v>172</v>
      </c>
      <c r="E148">
        <v>155</v>
      </c>
      <c r="F148">
        <v>731</v>
      </c>
      <c r="G148">
        <v>0</v>
      </c>
      <c r="H148">
        <v>12</v>
      </c>
      <c r="I148">
        <v>10</v>
      </c>
      <c r="J148">
        <v>20</v>
      </c>
      <c r="K148">
        <v>215</v>
      </c>
      <c r="L148">
        <v>490</v>
      </c>
      <c r="M148">
        <v>328</v>
      </c>
      <c r="N148">
        <v>232</v>
      </c>
      <c r="O148">
        <v>0</v>
      </c>
      <c r="P148">
        <v>283</v>
      </c>
      <c r="Q148">
        <v>274</v>
      </c>
      <c r="R148">
        <v>848</v>
      </c>
      <c r="V148" s="2">
        <f t="shared" si="20"/>
        <v>0.90697674418604646</v>
      </c>
      <c r="W148" s="2">
        <f t="shared" si="21"/>
        <v>0.83333333333333337</v>
      </c>
      <c r="X148" s="2">
        <f t="shared" si="22"/>
        <v>1.1081632653061224</v>
      </c>
      <c r="Y148" s="2">
        <f t="shared" si="23"/>
        <v>0.96819787985865724</v>
      </c>
      <c r="AA148" s="25">
        <f t="shared" si="24"/>
        <v>4.6858974358974361</v>
      </c>
      <c r="AB148" s="25">
        <f t="shared" si="25"/>
        <v>2</v>
      </c>
      <c r="AC148" s="25">
        <f t="shared" si="26"/>
        <v>0.42725598526703501</v>
      </c>
      <c r="AD148" s="25">
        <f t="shared" si="27"/>
        <v>3.0948905109489053</v>
      </c>
    </row>
    <row r="149" spans="1:30">
      <c r="A149" t="s">
        <v>159</v>
      </c>
      <c r="B149">
        <v>2906</v>
      </c>
      <c r="C149">
        <v>0</v>
      </c>
      <c r="D149">
        <v>38</v>
      </c>
      <c r="E149">
        <v>31</v>
      </c>
      <c r="F149">
        <v>75</v>
      </c>
      <c r="G149">
        <v>0</v>
      </c>
      <c r="H149">
        <v>0</v>
      </c>
      <c r="I149">
        <v>0</v>
      </c>
      <c r="J149">
        <v>0</v>
      </c>
      <c r="K149">
        <v>0</v>
      </c>
      <c r="L149">
        <v>9</v>
      </c>
      <c r="M149">
        <v>10</v>
      </c>
      <c r="N149">
        <v>19</v>
      </c>
      <c r="O149">
        <v>0</v>
      </c>
      <c r="P149">
        <v>30</v>
      </c>
      <c r="Q149">
        <v>36</v>
      </c>
      <c r="R149">
        <v>29</v>
      </c>
      <c r="V149" s="2">
        <f t="shared" si="20"/>
        <v>0.81578947368421051</v>
      </c>
      <c r="W149" s="2" t="str">
        <f t="shared" si="21"/>
        <v/>
      </c>
      <c r="X149" s="2">
        <f t="shared" si="22"/>
        <v>1.1111111111111112</v>
      </c>
      <c r="Y149" s="2">
        <f t="shared" si="23"/>
        <v>1.2</v>
      </c>
      <c r="AA149" s="25">
        <f t="shared" si="24"/>
        <v>2.4193548387096775</v>
      </c>
      <c r="AB149" s="25" t="str">
        <f t="shared" si="25"/>
        <v/>
      </c>
      <c r="AC149" s="25">
        <f t="shared" si="26"/>
        <v>1.9</v>
      </c>
      <c r="AD149" s="25">
        <f t="shared" si="27"/>
        <v>0.80555555555555558</v>
      </c>
    </row>
    <row r="150" spans="1:30">
      <c r="A150" t="s">
        <v>160</v>
      </c>
      <c r="B150">
        <v>11584</v>
      </c>
      <c r="C150">
        <v>3</v>
      </c>
      <c r="D150">
        <v>155</v>
      </c>
      <c r="E150">
        <v>151</v>
      </c>
      <c r="F150">
        <v>247</v>
      </c>
      <c r="G150">
        <v>0</v>
      </c>
      <c r="H150">
        <v>12</v>
      </c>
      <c r="I150">
        <v>12</v>
      </c>
      <c r="J150">
        <v>3</v>
      </c>
      <c r="K150">
        <v>127</v>
      </c>
      <c r="L150">
        <v>285</v>
      </c>
      <c r="M150">
        <v>151</v>
      </c>
      <c r="N150">
        <v>45</v>
      </c>
      <c r="O150">
        <v>0</v>
      </c>
      <c r="P150">
        <v>96</v>
      </c>
      <c r="Q150">
        <v>99</v>
      </c>
      <c r="R150">
        <v>66</v>
      </c>
      <c r="V150" s="2">
        <f t="shared" si="20"/>
        <v>0.99354838709677418</v>
      </c>
      <c r="W150" s="2">
        <f t="shared" si="21"/>
        <v>1</v>
      </c>
      <c r="X150" s="2">
        <f t="shared" si="22"/>
        <v>0.9754385964912281</v>
      </c>
      <c r="Y150" s="2">
        <f t="shared" si="23"/>
        <v>1.03125</v>
      </c>
      <c r="AA150" s="25">
        <f t="shared" si="24"/>
        <v>1.6038961038961039</v>
      </c>
      <c r="AB150" s="25">
        <f t="shared" si="25"/>
        <v>0.25</v>
      </c>
      <c r="AC150" s="25">
        <f t="shared" si="26"/>
        <v>0.16187050359712229</v>
      </c>
      <c r="AD150" s="25">
        <f t="shared" si="27"/>
        <v>0.66666666666666663</v>
      </c>
    </row>
    <row r="151" spans="1:30">
      <c r="A151" t="s">
        <v>161</v>
      </c>
      <c r="B151">
        <v>22875</v>
      </c>
      <c r="C151">
        <v>0</v>
      </c>
      <c r="D151">
        <v>233</v>
      </c>
      <c r="E151">
        <v>150</v>
      </c>
      <c r="F151">
        <v>426</v>
      </c>
      <c r="G151">
        <v>0</v>
      </c>
      <c r="H151">
        <v>10</v>
      </c>
      <c r="I151">
        <v>5</v>
      </c>
      <c r="J151">
        <v>22</v>
      </c>
      <c r="K151">
        <v>118</v>
      </c>
      <c r="L151">
        <v>535</v>
      </c>
      <c r="M151">
        <v>343</v>
      </c>
      <c r="N151">
        <v>302</v>
      </c>
      <c r="O151">
        <v>0</v>
      </c>
      <c r="P151">
        <v>185</v>
      </c>
      <c r="Q151">
        <v>188</v>
      </c>
      <c r="R151">
        <v>426</v>
      </c>
      <c r="V151" s="2">
        <f t="shared" si="20"/>
        <v>0.64377682403433478</v>
      </c>
      <c r="W151" s="2">
        <f t="shared" si="21"/>
        <v>0.5</v>
      </c>
      <c r="X151" s="2">
        <f t="shared" si="22"/>
        <v>0.86168224299065421</v>
      </c>
      <c r="Y151" s="2">
        <f t="shared" si="23"/>
        <v>1.0162162162162163</v>
      </c>
      <c r="AA151" s="25">
        <f t="shared" si="24"/>
        <v>2.84</v>
      </c>
      <c r="AB151" s="25">
        <f t="shared" si="25"/>
        <v>4.4000000000000004</v>
      </c>
      <c r="AC151" s="25">
        <f t="shared" si="26"/>
        <v>0.65509761388286336</v>
      </c>
      <c r="AD151" s="25">
        <f t="shared" si="27"/>
        <v>2.2659574468085109</v>
      </c>
    </row>
    <row r="152" spans="1:30">
      <c r="A152" t="s">
        <v>162</v>
      </c>
      <c r="B152">
        <v>43</v>
      </c>
      <c r="C152">
        <v>0</v>
      </c>
      <c r="D152">
        <v>19</v>
      </c>
      <c r="E152">
        <v>20</v>
      </c>
      <c r="F152">
        <v>57</v>
      </c>
      <c r="G152">
        <v>0</v>
      </c>
      <c r="H152">
        <v>0</v>
      </c>
      <c r="I152">
        <v>0</v>
      </c>
      <c r="J152">
        <v>0</v>
      </c>
      <c r="K152">
        <v>0</v>
      </c>
      <c r="L152">
        <v>2</v>
      </c>
      <c r="M152">
        <v>4</v>
      </c>
      <c r="N152">
        <v>13</v>
      </c>
      <c r="O152">
        <v>0</v>
      </c>
      <c r="P152">
        <v>1</v>
      </c>
      <c r="Q152">
        <v>0</v>
      </c>
      <c r="R152">
        <v>1</v>
      </c>
      <c r="V152" s="2">
        <f t="shared" si="20"/>
        <v>1.0526315789473684</v>
      </c>
      <c r="W152" s="2" t="str">
        <f t="shared" si="21"/>
        <v/>
      </c>
      <c r="X152" s="2">
        <f t="shared" si="22"/>
        <v>2</v>
      </c>
      <c r="Y152" s="2">
        <f t="shared" si="23"/>
        <v>0</v>
      </c>
      <c r="AA152" s="25">
        <f t="shared" si="24"/>
        <v>2.85</v>
      </c>
      <c r="AB152" s="25" t="str">
        <f t="shared" si="25"/>
        <v/>
      </c>
      <c r="AC152" s="25">
        <f t="shared" si="26"/>
        <v>3.25</v>
      </c>
      <c r="AD152" s="25" t="str">
        <f t="shared" si="27"/>
        <v/>
      </c>
    </row>
    <row r="153" spans="1:30">
      <c r="A153" t="s">
        <v>163</v>
      </c>
      <c r="B153">
        <v>320940</v>
      </c>
      <c r="C153">
        <v>5</v>
      </c>
      <c r="D153">
        <v>2016</v>
      </c>
      <c r="E153">
        <v>2199</v>
      </c>
      <c r="F153">
        <v>2218</v>
      </c>
      <c r="G153">
        <v>14</v>
      </c>
      <c r="H153">
        <v>365</v>
      </c>
      <c r="I153">
        <v>183</v>
      </c>
      <c r="J153">
        <v>306</v>
      </c>
      <c r="K153">
        <v>2533</v>
      </c>
      <c r="L153">
        <v>5951</v>
      </c>
      <c r="M153">
        <v>3826</v>
      </c>
      <c r="N153">
        <v>3417</v>
      </c>
      <c r="O153">
        <v>4</v>
      </c>
      <c r="P153">
        <v>2673</v>
      </c>
      <c r="Q153">
        <v>2774</v>
      </c>
      <c r="R153">
        <v>2328</v>
      </c>
      <c r="V153" s="2">
        <f t="shared" si="20"/>
        <v>1.0932539682539681</v>
      </c>
      <c r="W153" s="2">
        <f t="shared" si="21"/>
        <v>0.53972602739726028</v>
      </c>
      <c r="X153" s="2">
        <f t="shared" si="22"/>
        <v>1.0685599058981683</v>
      </c>
      <c r="Y153" s="2">
        <f t="shared" si="23"/>
        <v>1.0392817059483725</v>
      </c>
      <c r="AA153" s="25">
        <f t="shared" si="24"/>
        <v>1.0063520871143377</v>
      </c>
      <c r="AB153" s="25">
        <f t="shared" si="25"/>
        <v>1.5532994923857868</v>
      </c>
      <c r="AC153" s="25">
        <f t="shared" si="26"/>
        <v>0.53734863972322688</v>
      </c>
      <c r="AD153" s="25">
        <f t="shared" si="27"/>
        <v>0.83801295896328298</v>
      </c>
    </row>
    <row r="154" spans="1:30">
      <c r="A154" t="s">
        <v>164</v>
      </c>
      <c r="B154">
        <v>5761</v>
      </c>
      <c r="C154">
        <v>0</v>
      </c>
      <c r="D154">
        <v>54</v>
      </c>
      <c r="E154">
        <v>85</v>
      </c>
      <c r="F154">
        <v>235</v>
      </c>
      <c r="G154">
        <v>0</v>
      </c>
      <c r="H154">
        <v>9</v>
      </c>
      <c r="I154">
        <v>2</v>
      </c>
      <c r="J154">
        <v>5</v>
      </c>
      <c r="K154">
        <v>0</v>
      </c>
      <c r="L154">
        <v>188</v>
      </c>
      <c r="M154">
        <v>157</v>
      </c>
      <c r="N154">
        <v>195</v>
      </c>
      <c r="O154">
        <v>0</v>
      </c>
      <c r="P154">
        <v>58</v>
      </c>
      <c r="Q154">
        <v>58</v>
      </c>
      <c r="R154">
        <v>301</v>
      </c>
      <c r="V154" s="2">
        <f t="shared" si="20"/>
        <v>1.5740740740740742</v>
      </c>
      <c r="W154" s="2">
        <f t="shared" si="21"/>
        <v>0.22222222222222221</v>
      </c>
      <c r="X154" s="2">
        <f t="shared" si="22"/>
        <v>0.83510638297872342</v>
      </c>
      <c r="Y154" s="2">
        <f t="shared" si="23"/>
        <v>1</v>
      </c>
      <c r="AA154" s="25">
        <f t="shared" si="24"/>
        <v>2.7647058823529411</v>
      </c>
      <c r="AB154" s="25">
        <f t="shared" si="25"/>
        <v>2.5</v>
      </c>
      <c r="AC154" s="25">
        <f t="shared" si="26"/>
        <v>1.2420382165605095</v>
      </c>
      <c r="AD154" s="25">
        <f t="shared" si="27"/>
        <v>5.1896551724137927</v>
      </c>
    </row>
    <row r="155" spans="1:30">
      <c r="A155" t="s">
        <v>165</v>
      </c>
      <c r="B155">
        <v>13742</v>
      </c>
      <c r="C155">
        <v>0</v>
      </c>
      <c r="D155">
        <v>197</v>
      </c>
      <c r="E155">
        <v>214</v>
      </c>
      <c r="F155">
        <v>424</v>
      </c>
      <c r="G155">
        <v>0</v>
      </c>
      <c r="H155">
        <v>0</v>
      </c>
      <c r="I155">
        <v>0</v>
      </c>
      <c r="J155">
        <v>0</v>
      </c>
      <c r="K155">
        <v>46</v>
      </c>
      <c r="L155">
        <v>253</v>
      </c>
      <c r="M155">
        <v>332</v>
      </c>
      <c r="N155">
        <v>340</v>
      </c>
      <c r="O155">
        <v>0</v>
      </c>
      <c r="P155">
        <v>171</v>
      </c>
      <c r="Q155">
        <v>161</v>
      </c>
      <c r="R155">
        <v>189</v>
      </c>
      <c r="V155" s="2">
        <f t="shared" si="20"/>
        <v>1.0862944162436547</v>
      </c>
      <c r="W155" s="2" t="str">
        <f t="shared" si="21"/>
        <v/>
      </c>
      <c r="X155" s="2">
        <f t="shared" si="22"/>
        <v>1.4940711462450593</v>
      </c>
      <c r="Y155" s="2">
        <f t="shared" si="23"/>
        <v>0.94152046783625731</v>
      </c>
      <c r="AA155" s="25">
        <f t="shared" si="24"/>
        <v>1.9813084112149533</v>
      </c>
      <c r="AB155" s="25" t="str">
        <f t="shared" si="25"/>
        <v/>
      </c>
      <c r="AC155" s="25">
        <f t="shared" si="26"/>
        <v>0.89947089947089942</v>
      </c>
      <c r="AD155" s="25">
        <f t="shared" si="27"/>
        <v>1.173913043478261</v>
      </c>
    </row>
    <row r="156" spans="1:30">
      <c r="A156" t="s">
        <v>166</v>
      </c>
      <c r="B156">
        <v>9571</v>
      </c>
      <c r="C156">
        <v>0</v>
      </c>
      <c r="D156">
        <v>87</v>
      </c>
      <c r="E156">
        <v>83</v>
      </c>
      <c r="F156">
        <v>1011</v>
      </c>
      <c r="G156">
        <v>0</v>
      </c>
      <c r="H156">
        <v>2</v>
      </c>
      <c r="I156">
        <v>0</v>
      </c>
      <c r="J156">
        <v>3</v>
      </c>
      <c r="K156">
        <v>81</v>
      </c>
      <c r="L156">
        <v>270</v>
      </c>
      <c r="M156">
        <v>164</v>
      </c>
      <c r="N156">
        <v>151</v>
      </c>
      <c r="O156">
        <v>0</v>
      </c>
      <c r="P156">
        <v>83</v>
      </c>
      <c r="Q156">
        <v>77</v>
      </c>
      <c r="R156">
        <v>347</v>
      </c>
      <c r="V156" s="2">
        <f t="shared" si="20"/>
        <v>0.95402298850574707</v>
      </c>
      <c r="W156" s="2">
        <f t="shared" si="21"/>
        <v>0</v>
      </c>
      <c r="X156" s="2">
        <f t="shared" si="22"/>
        <v>0.90740740740740744</v>
      </c>
      <c r="Y156" s="2">
        <f t="shared" si="23"/>
        <v>0.92771084337349397</v>
      </c>
      <c r="AA156" s="25">
        <f t="shared" si="24"/>
        <v>12.180722891566266</v>
      </c>
      <c r="AB156" s="25" t="str">
        <f t="shared" si="25"/>
        <v/>
      </c>
      <c r="AC156" s="25">
        <f t="shared" si="26"/>
        <v>0.61632653061224485</v>
      </c>
      <c r="AD156" s="25">
        <f t="shared" si="27"/>
        <v>4.5064935064935066</v>
      </c>
    </row>
    <row r="157" spans="1:30">
      <c r="A157" t="s">
        <v>167</v>
      </c>
      <c r="B157">
        <v>5216</v>
      </c>
      <c r="C157">
        <v>0</v>
      </c>
      <c r="D157">
        <v>100</v>
      </c>
      <c r="E157">
        <v>107</v>
      </c>
      <c r="F157">
        <v>260</v>
      </c>
      <c r="G157">
        <v>0</v>
      </c>
      <c r="H157">
        <v>0</v>
      </c>
      <c r="I157">
        <v>0</v>
      </c>
      <c r="J157">
        <v>0</v>
      </c>
      <c r="K157">
        <v>0</v>
      </c>
      <c r="L157">
        <v>35</v>
      </c>
      <c r="M157">
        <v>31</v>
      </c>
      <c r="N157">
        <v>52</v>
      </c>
      <c r="O157">
        <v>0</v>
      </c>
      <c r="P157">
        <v>78</v>
      </c>
      <c r="Q157">
        <v>98</v>
      </c>
      <c r="R157">
        <v>131</v>
      </c>
      <c r="V157" s="2">
        <f t="shared" si="20"/>
        <v>1.07</v>
      </c>
      <c r="W157" s="2" t="str">
        <f t="shared" si="21"/>
        <v/>
      </c>
      <c r="X157" s="2">
        <f t="shared" si="22"/>
        <v>0.88571428571428568</v>
      </c>
      <c r="Y157" s="2">
        <f t="shared" si="23"/>
        <v>1.2564102564102564</v>
      </c>
      <c r="AA157" s="25">
        <f t="shared" si="24"/>
        <v>2.4299065420560746</v>
      </c>
      <c r="AB157" s="25" t="str">
        <f t="shared" si="25"/>
        <v/>
      </c>
      <c r="AC157" s="25">
        <f t="shared" si="26"/>
        <v>1.6774193548387097</v>
      </c>
      <c r="AD157" s="25">
        <f t="shared" si="27"/>
        <v>1.3367346938775511</v>
      </c>
    </row>
    <row r="158" spans="1:30">
      <c r="A158" t="s">
        <v>168</v>
      </c>
      <c r="B158">
        <v>3931</v>
      </c>
      <c r="C158">
        <v>0</v>
      </c>
      <c r="D158">
        <v>38</v>
      </c>
      <c r="E158">
        <v>21</v>
      </c>
      <c r="F158">
        <v>74</v>
      </c>
      <c r="G158">
        <v>0</v>
      </c>
      <c r="H158">
        <v>0</v>
      </c>
      <c r="I158">
        <v>0</v>
      </c>
      <c r="J158">
        <v>0</v>
      </c>
      <c r="K158">
        <v>0</v>
      </c>
      <c r="L158">
        <v>37</v>
      </c>
      <c r="M158">
        <v>23</v>
      </c>
      <c r="N158">
        <v>25</v>
      </c>
      <c r="O158">
        <v>0</v>
      </c>
      <c r="P158">
        <v>34</v>
      </c>
      <c r="Q158">
        <v>24</v>
      </c>
      <c r="R158">
        <v>76</v>
      </c>
      <c r="V158" s="2">
        <f t="shared" si="20"/>
        <v>0.55263157894736847</v>
      </c>
      <c r="W158" s="2" t="str">
        <f t="shared" si="21"/>
        <v/>
      </c>
      <c r="X158" s="2">
        <f t="shared" si="22"/>
        <v>0.6216216216216216</v>
      </c>
      <c r="Y158" s="2">
        <f t="shared" si="23"/>
        <v>0.70588235294117652</v>
      </c>
      <c r="AA158" s="25">
        <f t="shared" si="24"/>
        <v>3.5238095238095237</v>
      </c>
      <c r="AB158" s="25" t="str">
        <f t="shared" si="25"/>
        <v/>
      </c>
      <c r="AC158" s="25">
        <f t="shared" si="26"/>
        <v>1.0869565217391304</v>
      </c>
      <c r="AD158" s="25">
        <f t="shared" si="27"/>
        <v>3.1666666666666665</v>
      </c>
    </row>
    <row r="159" spans="1:30">
      <c r="A159" t="s">
        <v>169</v>
      </c>
      <c r="B159">
        <v>36359</v>
      </c>
      <c r="C159">
        <v>0</v>
      </c>
      <c r="D159">
        <v>462</v>
      </c>
      <c r="E159">
        <v>352</v>
      </c>
      <c r="F159">
        <v>1315</v>
      </c>
      <c r="G159">
        <v>0</v>
      </c>
      <c r="H159">
        <v>8</v>
      </c>
      <c r="I159">
        <v>4</v>
      </c>
      <c r="J159">
        <v>25</v>
      </c>
      <c r="K159">
        <v>290</v>
      </c>
      <c r="L159">
        <v>807</v>
      </c>
      <c r="M159">
        <v>481</v>
      </c>
      <c r="N159">
        <v>450</v>
      </c>
      <c r="O159">
        <v>2</v>
      </c>
      <c r="P159">
        <v>431</v>
      </c>
      <c r="Q159">
        <v>430</v>
      </c>
      <c r="R159">
        <v>721</v>
      </c>
      <c r="V159" s="2">
        <f t="shared" si="20"/>
        <v>0.76190476190476186</v>
      </c>
      <c r="W159" s="2">
        <f t="shared" si="21"/>
        <v>0.5</v>
      </c>
      <c r="X159" s="2">
        <f t="shared" si="22"/>
        <v>0.95539033457249067</v>
      </c>
      <c r="Y159" s="2">
        <f t="shared" si="23"/>
        <v>1.0023201856148491</v>
      </c>
      <c r="AA159" s="25">
        <f t="shared" si="24"/>
        <v>3.7357954545454546</v>
      </c>
      <c r="AB159" s="25">
        <f t="shared" si="25"/>
        <v>6.25</v>
      </c>
      <c r="AC159" s="25">
        <f t="shared" si="26"/>
        <v>0.58365758754863817</v>
      </c>
      <c r="AD159" s="25">
        <f t="shared" si="27"/>
        <v>1.6689814814814814</v>
      </c>
    </row>
    <row r="160" spans="1:30">
      <c r="A160" t="s">
        <v>170</v>
      </c>
      <c r="B160">
        <v>57762</v>
      </c>
      <c r="C160">
        <v>0</v>
      </c>
      <c r="D160">
        <v>1323</v>
      </c>
      <c r="E160">
        <v>1077</v>
      </c>
      <c r="F160">
        <v>3266</v>
      </c>
      <c r="G160">
        <v>0</v>
      </c>
      <c r="H160">
        <v>10</v>
      </c>
      <c r="I160">
        <v>4</v>
      </c>
      <c r="J160">
        <v>94</v>
      </c>
      <c r="K160">
        <v>0</v>
      </c>
      <c r="L160">
        <v>122</v>
      </c>
      <c r="M160">
        <v>167</v>
      </c>
      <c r="N160">
        <v>572</v>
      </c>
      <c r="O160">
        <v>0</v>
      </c>
      <c r="P160">
        <v>1020</v>
      </c>
      <c r="Q160">
        <v>1004</v>
      </c>
      <c r="R160">
        <v>1245</v>
      </c>
      <c r="V160" s="2">
        <f t="shared" si="20"/>
        <v>0.81405895691609975</v>
      </c>
      <c r="W160" s="2">
        <f t="shared" si="21"/>
        <v>0.4</v>
      </c>
      <c r="X160" s="2">
        <f t="shared" si="22"/>
        <v>1.3688524590163935</v>
      </c>
      <c r="Y160" s="2">
        <f t="shared" si="23"/>
        <v>0.98431372549019602</v>
      </c>
      <c r="AA160" s="25">
        <f t="shared" si="24"/>
        <v>3.0324976787372329</v>
      </c>
      <c r="AB160" s="25">
        <f t="shared" si="25"/>
        <v>23.5</v>
      </c>
      <c r="AC160" s="25">
        <f t="shared" si="26"/>
        <v>3.4251497005988023</v>
      </c>
      <c r="AD160" s="25">
        <f t="shared" si="27"/>
        <v>1.2400398406374502</v>
      </c>
    </row>
    <row r="161" spans="1:30">
      <c r="A161" t="s">
        <v>171</v>
      </c>
      <c r="B161">
        <v>7452</v>
      </c>
      <c r="C161">
        <v>0</v>
      </c>
      <c r="D161">
        <v>122</v>
      </c>
      <c r="E161">
        <v>82</v>
      </c>
      <c r="F161">
        <v>92</v>
      </c>
      <c r="G161">
        <v>0</v>
      </c>
      <c r="H161">
        <v>4</v>
      </c>
      <c r="I161">
        <v>2</v>
      </c>
      <c r="J161">
        <v>1</v>
      </c>
      <c r="K161">
        <v>0</v>
      </c>
      <c r="L161">
        <v>224</v>
      </c>
      <c r="M161">
        <v>209</v>
      </c>
      <c r="N161">
        <v>118</v>
      </c>
      <c r="O161">
        <v>0</v>
      </c>
      <c r="P161">
        <v>103</v>
      </c>
      <c r="Q161">
        <v>107</v>
      </c>
      <c r="R161">
        <v>95</v>
      </c>
      <c r="V161" s="2">
        <f t="shared" si="20"/>
        <v>0.67213114754098358</v>
      </c>
      <c r="W161" s="2">
        <f t="shared" si="21"/>
        <v>0.5</v>
      </c>
      <c r="X161" s="2">
        <f t="shared" si="22"/>
        <v>0.9330357142857143</v>
      </c>
      <c r="Y161" s="2">
        <f t="shared" si="23"/>
        <v>1.0388349514563107</v>
      </c>
      <c r="AA161" s="25">
        <f t="shared" si="24"/>
        <v>1.1219512195121952</v>
      </c>
      <c r="AB161" s="25">
        <f t="shared" si="25"/>
        <v>0.5</v>
      </c>
      <c r="AC161" s="25">
        <f t="shared" si="26"/>
        <v>0.56459330143540665</v>
      </c>
      <c r="AD161" s="25">
        <f t="shared" si="27"/>
        <v>0.88785046728971961</v>
      </c>
    </row>
    <row r="162" spans="1:30">
      <c r="A162" t="s">
        <v>172</v>
      </c>
      <c r="B162">
        <v>268583</v>
      </c>
      <c r="C162">
        <v>0</v>
      </c>
      <c r="D162">
        <v>1945</v>
      </c>
      <c r="E162">
        <v>2805</v>
      </c>
      <c r="F162">
        <v>4272</v>
      </c>
      <c r="G162">
        <v>37</v>
      </c>
      <c r="H162">
        <v>296</v>
      </c>
      <c r="I162">
        <v>249</v>
      </c>
      <c r="J162">
        <v>19</v>
      </c>
      <c r="K162">
        <v>1112</v>
      </c>
      <c r="L162">
        <v>3831</v>
      </c>
      <c r="M162">
        <v>2714</v>
      </c>
      <c r="N162">
        <v>2633</v>
      </c>
      <c r="O162">
        <v>77</v>
      </c>
      <c r="P162">
        <v>2927</v>
      </c>
      <c r="Q162">
        <v>3834</v>
      </c>
      <c r="R162">
        <v>4138</v>
      </c>
      <c r="V162" s="2">
        <f t="shared" si="20"/>
        <v>1.442159383033419</v>
      </c>
      <c r="W162" s="2">
        <f t="shared" si="21"/>
        <v>0.96621621621621623</v>
      </c>
      <c r="X162" s="2">
        <f t="shared" si="22"/>
        <v>0.99869485773949362</v>
      </c>
      <c r="Y162" s="2">
        <f t="shared" si="23"/>
        <v>1.3361803894772806</v>
      </c>
      <c r="AA162" s="25">
        <f t="shared" si="24"/>
        <v>1.5229946524064171</v>
      </c>
      <c r="AB162" s="25">
        <f t="shared" si="25"/>
        <v>6.6433566433566432E-2</v>
      </c>
      <c r="AC162" s="25">
        <f t="shared" si="26"/>
        <v>0.68818609513852591</v>
      </c>
      <c r="AD162" s="25">
        <f t="shared" si="27"/>
        <v>1.0580414216312963</v>
      </c>
    </row>
    <row r="163" spans="1:30">
      <c r="A163" t="s">
        <v>173</v>
      </c>
      <c r="B163">
        <v>568</v>
      </c>
      <c r="C163">
        <v>0</v>
      </c>
      <c r="D163">
        <v>31</v>
      </c>
      <c r="E163">
        <v>20</v>
      </c>
      <c r="F163">
        <v>83</v>
      </c>
      <c r="G163">
        <v>0</v>
      </c>
      <c r="H163">
        <v>0</v>
      </c>
      <c r="I163">
        <v>0</v>
      </c>
      <c r="J163">
        <v>2</v>
      </c>
      <c r="K163">
        <v>0</v>
      </c>
      <c r="L163">
        <v>29</v>
      </c>
      <c r="M163">
        <v>37</v>
      </c>
      <c r="N163">
        <v>84</v>
      </c>
      <c r="O163">
        <v>0</v>
      </c>
      <c r="P163">
        <v>4</v>
      </c>
      <c r="Q163">
        <v>3</v>
      </c>
      <c r="R163">
        <v>29</v>
      </c>
      <c r="V163" s="2">
        <f t="shared" si="20"/>
        <v>0.64516129032258063</v>
      </c>
      <c r="W163" s="2" t="str">
        <f t="shared" si="21"/>
        <v/>
      </c>
      <c r="X163" s="2">
        <f t="shared" si="22"/>
        <v>1.2758620689655173</v>
      </c>
      <c r="Y163" s="2">
        <f t="shared" si="23"/>
        <v>0.75</v>
      </c>
      <c r="AA163" s="25">
        <f t="shared" si="24"/>
        <v>4.1500000000000004</v>
      </c>
      <c r="AB163" s="25" t="str">
        <f t="shared" si="25"/>
        <v/>
      </c>
      <c r="AC163" s="25">
        <f t="shared" si="26"/>
        <v>2.2702702702702702</v>
      </c>
      <c r="AD163" s="25">
        <f t="shared" si="27"/>
        <v>9.6666666666666661</v>
      </c>
    </row>
    <row r="164" spans="1:30">
      <c r="A164" t="s">
        <v>174</v>
      </c>
      <c r="B164">
        <v>54797</v>
      </c>
      <c r="C164">
        <v>0</v>
      </c>
      <c r="D164">
        <v>539</v>
      </c>
      <c r="E164">
        <v>665</v>
      </c>
      <c r="F164">
        <v>735</v>
      </c>
      <c r="K164">
        <v>259</v>
      </c>
      <c r="L164">
        <v>594</v>
      </c>
      <c r="M164">
        <v>429</v>
      </c>
      <c r="N164">
        <v>342</v>
      </c>
      <c r="O164">
        <v>0</v>
      </c>
      <c r="P164">
        <v>255</v>
      </c>
      <c r="Q164">
        <v>205</v>
      </c>
      <c r="R164">
        <v>518</v>
      </c>
      <c r="V164" s="2">
        <f t="shared" si="20"/>
        <v>1.2337662337662338</v>
      </c>
      <c r="W164" s="2" t="str">
        <f t="shared" si="21"/>
        <v/>
      </c>
      <c r="X164" s="2">
        <f t="shared" si="22"/>
        <v>1.1582491582491583</v>
      </c>
      <c r="Y164" s="2">
        <f t="shared" si="23"/>
        <v>0.80392156862745101</v>
      </c>
      <c r="AA164" s="25">
        <f t="shared" si="24"/>
        <v>1.1052631578947369</v>
      </c>
      <c r="AB164" s="25" t="str">
        <f t="shared" si="25"/>
        <v/>
      </c>
      <c r="AC164" s="25">
        <f t="shared" si="26"/>
        <v>0.49709302325581395</v>
      </c>
      <c r="AD164" s="25">
        <f t="shared" si="27"/>
        <v>2.526829268292683</v>
      </c>
    </row>
    <row r="165" spans="1:30">
      <c r="A165" t="s">
        <v>175</v>
      </c>
      <c r="B165">
        <v>1958</v>
      </c>
      <c r="C165">
        <v>0</v>
      </c>
      <c r="D165">
        <v>16</v>
      </c>
      <c r="E165">
        <v>0</v>
      </c>
      <c r="F165">
        <v>110</v>
      </c>
      <c r="G165">
        <v>0</v>
      </c>
      <c r="H165">
        <v>0</v>
      </c>
      <c r="I165">
        <v>0</v>
      </c>
      <c r="J165">
        <v>0</v>
      </c>
      <c r="K165">
        <v>23</v>
      </c>
      <c r="L165">
        <v>47</v>
      </c>
      <c r="M165">
        <v>32</v>
      </c>
      <c r="N165">
        <v>68</v>
      </c>
      <c r="O165">
        <v>0</v>
      </c>
      <c r="P165">
        <v>22</v>
      </c>
      <c r="Q165">
        <v>0</v>
      </c>
      <c r="R165">
        <v>102</v>
      </c>
      <c r="V165" s="2">
        <f t="shared" si="20"/>
        <v>0</v>
      </c>
      <c r="W165" s="2" t="str">
        <f t="shared" si="21"/>
        <v/>
      </c>
      <c r="X165" s="2">
        <f t="shared" si="22"/>
        <v>1.1702127659574468</v>
      </c>
      <c r="Y165" s="2">
        <f t="shared" si="23"/>
        <v>0</v>
      </c>
      <c r="AA165" s="25" t="str">
        <f t="shared" si="24"/>
        <v/>
      </c>
      <c r="AB165" s="25" t="str">
        <f t="shared" si="25"/>
        <v/>
      </c>
      <c r="AC165" s="25">
        <f t="shared" si="26"/>
        <v>1.2363636363636363</v>
      </c>
      <c r="AD165" s="25" t="str">
        <f t="shared" si="27"/>
        <v/>
      </c>
    </row>
    <row r="166" spans="1:30">
      <c r="A166" t="s">
        <v>176</v>
      </c>
      <c r="B166">
        <v>177108</v>
      </c>
      <c r="C166">
        <v>12</v>
      </c>
      <c r="D166">
        <v>1735</v>
      </c>
      <c r="E166">
        <v>1478</v>
      </c>
      <c r="F166">
        <v>2092</v>
      </c>
      <c r="G166">
        <v>0</v>
      </c>
      <c r="H166">
        <v>5</v>
      </c>
      <c r="I166">
        <v>4</v>
      </c>
      <c r="J166">
        <v>9</v>
      </c>
      <c r="K166">
        <v>1147</v>
      </c>
      <c r="L166">
        <v>2972</v>
      </c>
      <c r="M166">
        <v>2088</v>
      </c>
      <c r="N166">
        <v>1269</v>
      </c>
      <c r="O166">
        <v>0</v>
      </c>
      <c r="P166">
        <v>2685</v>
      </c>
      <c r="Q166">
        <v>2775</v>
      </c>
      <c r="R166">
        <v>1477</v>
      </c>
      <c r="V166" s="2">
        <f t="shared" si="20"/>
        <v>0.85878962536023051</v>
      </c>
      <c r="W166" s="2">
        <f t="shared" si="21"/>
        <v>0.8</v>
      </c>
      <c r="X166" s="2">
        <f t="shared" si="22"/>
        <v>1.0884925975773889</v>
      </c>
      <c r="Y166" s="2">
        <f t="shared" si="23"/>
        <v>1.0335195530726258</v>
      </c>
      <c r="AA166" s="25">
        <f t="shared" si="24"/>
        <v>1.404026845637584</v>
      </c>
      <c r="AB166" s="25">
        <f t="shared" si="25"/>
        <v>2.25</v>
      </c>
      <c r="AC166" s="25">
        <f t="shared" si="26"/>
        <v>0.39227202472952089</v>
      </c>
      <c r="AD166" s="25">
        <f t="shared" si="27"/>
        <v>0.53225225225225226</v>
      </c>
    </row>
    <row r="167" spans="1:30">
      <c r="A167" t="s">
        <v>177</v>
      </c>
      <c r="B167">
        <v>25951</v>
      </c>
      <c r="C167">
        <v>2</v>
      </c>
      <c r="D167">
        <v>272</v>
      </c>
      <c r="E167">
        <v>377</v>
      </c>
      <c r="F167">
        <v>903</v>
      </c>
      <c r="G167">
        <v>0</v>
      </c>
      <c r="H167">
        <v>34</v>
      </c>
      <c r="I167">
        <v>20</v>
      </c>
      <c r="J167">
        <v>93</v>
      </c>
      <c r="K167">
        <v>338</v>
      </c>
      <c r="L167">
        <v>1118</v>
      </c>
      <c r="M167">
        <v>805</v>
      </c>
      <c r="N167">
        <v>866</v>
      </c>
      <c r="O167">
        <v>2</v>
      </c>
      <c r="P167">
        <v>296</v>
      </c>
      <c r="Q167">
        <v>376</v>
      </c>
      <c r="R167">
        <v>662</v>
      </c>
      <c r="V167" s="2">
        <f t="shared" si="20"/>
        <v>1.3933823529411764</v>
      </c>
      <c r="W167" s="2">
        <f t="shared" si="21"/>
        <v>0.58823529411764708</v>
      </c>
      <c r="X167" s="2">
        <f t="shared" si="22"/>
        <v>1.022361359570662</v>
      </c>
      <c r="Y167" s="2">
        <f t="shared" si="23"/>
        <v>1.277027027027027</v>
      </c>
      <c r="AA167" s="25">
        <f t="shared" si="24"/>
        <v>2.3825857519788918</v>
      </c>
      <c r="AB167" s="25">
        <f t="shared" si="25"/>
        <v>4.6500000000000004</v>
      </c>
      <c r="AC167" s="25">
        <f t="shared" si="26"/>
        <v>0.75765529308836399</v>
      </c>
      <c r="AD167" s="25">
        <f t="shared" si="27"/>
        <v>1.7513227513227514</v>
      </c>
    </row>
    <row r="168" spans="1:30">
      <c r="A168" t="s">
        <v>178</v>
      </c>
      <c r="B168">
        <v>4548</v>
      </c>
      <c r="C168">
        <v>0</v>
      </c>
      <c r="D168">
        <v>66</v>
      </c>
      <c r="E168">
        <v>53</v>
      </c>
      <c r="F168">
        <v>60</v>
      </c>
      <c r="G168">
        <v>0</v>
      </c>
      <c r="H168">
        <v>0</v>
      </c>
      <c r="I168">
        <v>0</v>
      </c>
      <c r="J168">
        <v>0</v>
      </c>
      <c r="K168">
        <v>23</v>
      </c>
      <c r="L168">
        <v>111</v>
      </c>
      <c r="M168">
        <v>101</v>
      </c>
      <c r="N168">
        <v>63</v>
      </c>
      <c r="O168">
        <v>0</v>
      </c>
      <c r="P168">
        <v>38</v>
      </c>
      <c r="Q168">
        <v>28</v>
      </c>
      <c r="R168">
        <v>48</v>
      </c>
      <c r="V168" s="2">
        <f t="shared" si="20"/>
        <v>0.80303030303030298</v>
      </c>
      <c r="W168" s="2" t="str">
        <f t="shared" si="21"/>
        <v/>
      </c>
      <c r="X168" s="2">
        <f t="shared" si="22"/>
        <v>1.117117117117117</v>
      </c>
      <c r="Y168" s="2">
        <f t="shared" si="23"/>
        <v>0.73684210526315785</v>
      </c>
      <c r="AA168" s="25">
        <f t="shared" si="24"/>
        <v>1.1320754716981132</v>
      </c>
      <c r="AB168" s="25" t="str">
        <f t="shared" si="25"/>
        <v/>
      </c>
      <c r="AC168" s="25">
        <f t="shared" si="26"/>
        <v>0.50806451612903225</v>
      </c>
      <c r="AD168" s="25">
        <f t="shared" si="27"/>
        <v>1.7142857142857142</v>
      </c>
    </row>
    <row r="169" spans="1:30">
      <c r="A169" t="s">
        <v>179</v>
      </c>
      <c r="B169">
        <v>9075</v>
      </c>
      <c r="C169">
        <v>0</v>
      </c>
      <c r="D169">
        <v>181</v>
      </c>
      <c r="E169">
        <v>113</v>
      </c>
      <c r="F169">
        <v>258</v>
      </c>
      <c r="G169">
        <v>0</v>
      </c>
      <c r="H169">
        <v>0</v>
      </c>
      <c r="I169">
        <v>0</v>
      </c>
      <c r="J169">
        <v>0</v>
      </c>
      <c r="K169">
        <v>0</v>
      </c>
      <c r="L169">
        <v>136</v>
      </c>
      <c r="M169">
        <v>210</v>
      </c>
      <c r="N169">
        <v>233</v>
      </c>
      <c r="O169">
        <v>0</v>
      </c>
      <c r="P169">
        <v>3</v>
      </c>
      <c r="Q169">
        <v>1</v>
      </c>
      <c r="R169">
        <v>14</v>
      </c>
      <c r="V169" s="2">
        <f t="shared" si="20"/>
        <v>0.62430939226519333</v>
      </c>
      <c r="W169" s="2" t="str">
        <f t="shared" si="21"/>
        <v/>
      </c>
      <c r="X169" s="2">
        <f t="shared" si="22"/>
        <v>1.5441176470588236</v>
      </c>
      <c r="Y169" s="2">
        <f t="shared" si="23"/>
        <v>0.33333333333333331</v>
      </c>
      <c r="AA169" s="25">
        <f t="shared" si="24"/>
        <v>2.2831858407079646</v>
      </c>
      <c r="AB169" s="25" t="str">
        <f t="shared" si="25"/>
        <v/>
      </c>
      <c r="AC169" s="25">
        <f t="shared" si="26"/>
        <v>1.1095238095238096</v>
      </c>
      <c r="AD169" s="25">
        <f t="shared" si="27"/>
        <v>14</v>
      </c>
    </row>
    <row r="170" spans="1:30">
      <c r="A170" t="s">
        <v>180</v>
      </c>
      <c r="B170">
        <v>21598</v>
      </c>
      <c r="C170">
        <v>1</v>
      </c>
      <c r="D170">
        <v>244</v>
      </c>
      <c r="E170">
        <v>276</v>
      </c>
      <c r="F170">
        <v>674</v>
      </c>
      <c r="G170">
        <v>0</v>
      </c>
      <c r="H170">
        <v>4</v>
      </c>
      <c r="I170">
        <v>13</v>
      </c>
      <c r="J170">
        <v>37</v>
      </c>
      <c r="K170">
        <v>9</v>
      </c>
      <c r="L170">
        <v>160</v>
      </c>
      <c r="M170">
        <v>194</v>
      </c>
      <c r="N170">
        <v>210</v>
      </c>
      <c r="O170">
        <v>0</v>
      </c>
      <c r="P170">
        <v>265</v>
      </c>
      <c r="Q170">
        <v>293</v>
      </c>
      <c r="R170">
        <v>601</v>
      </c>
      <c r="V170" s="2">
        <f t="shared" si="20"/>
        <v>1.1352459016393444</v>
      </c>
      <c r="W170" s="2">
        <f t="shared" si="21"/>
        <v>3.25</v>
      </c>
      <c r="X170" s="2">
        <f t="shared" si="22"/>
        <v>1.26875</v>
      </c>
      <c r="Y170" s="2">
        <f t="shared" si="23"/>
        <v>1.1056603773584905</v>
      </c>
      <c r="AA170" s="25">
        <f t="shared" si="24"/>
        <v>2.4332129963898916</v>
      </c>
      <c r="AB170" s="25">
        <f t="shared" si="25"/>
        <v>2.8461538461538463</v>
      </c>
      <c r="AC170" s="25">
        <f t="shared" si="26"/>
        <v>1.0344827586206897</v>
      </c>
      <c r="AD170" s="25">
        <f t="shared" si="27"/>
        <v>2.0511945392491469</v>
      </c>
    </row>
    <row r="171" spans="1:30">
      <c r="A171" t="s">
        <v>181</v>
      </c>
      <c r="B171">
        <v>711354</v>
      </c>
      <c r="C171">
        <v>92</v>
      </c>
      <c r="D171">
        <v>5343</v>
      </c>
      <c r="E171">
        <v>5054</v>
      </c>
      <c r="F171">
        <v>2425</v>
      </c>
      <c r="K171">
        <v>2360</v>
      </c>
      <c r="L171">
        <v>9466</v>
      </c>
      <c r="M171">
        <v>7258</v>
      </c>
      <c r="N171">
        <v>3230</v>
      </c>
      <c r="O171">
        <v>52</v>
      </c>
      <c r="P171">
        <v>6178</v>
      </c>
      <c r="Q171">
        <v>6074</v>
      </c>
      <c r="R171">
        <v>2780</v>
      </c>
      <c r="V171" s="2">
        <f t="shared" si="20"/>
        <v>0.96312932809283169</v>
      </c>
      <c r="W171" s="2" t="str">
        <f t="shared" si="21"/>
        <v/>
      </c>
      <c r="X171" s="2">
        <f t="shared" si="22"/>
        <v>1.0160574688358335</v>
      </c>
      <c r="Y171" s="2">
        <f t="shared" si="23"/>
        <v>0.99158303658141789</v>
      </c>
      <c r="AA171" s="25">
        <f t="shared" si="24"/>
        <v>0.47123979790128256</v>
      </c>
      <c r="AB171" s="25" t="str">
        <f t="shared" si="25"/>
        <v/>
      </c>
      <c r="AC171" s="25">
        <f t="shared" si="26"/>
        <v>0.33582865460594719</v>
      </c>
      <c r="AD171" s="25">
        <f t="shared" si="27"/>
        <v>0.45380346065948418</v>
      </c>
    </row>
    <row r="172" spans="1:30">
      <c r="A172" t="s">
        <v>182</v>
      </c>
      <c r="B172">
        <v>21190</v>
      </c>
      <c r="C172">
        <v>1</v>
      </c>
      <c r="D172">
        <v>135</v>
      </c>
      <c r="E172">
        <v>93</v>
      </c>
      <c r="F172">
        <v>175</v>
      </c>
      <c r="G172">
        <v>0</v>
      </c>
      <c r="H172">
        <v>0</v>
      </c>
      <c r="I172">
        <v>0</v>
      </c>
      <c r="J172">
        <v>0</v>
      </c>
      <c r="K172">
        <v>249</v>
      </c>
      <c r="L172">
        <v>525</v>
      </c>
      <c r="M172">
        <v>328</v>
      </c>
      <c r="N172">
        <v>119</v>
      </c>
      <c r="O172">
        <v>0</v>
      </c>
      <c r="P172">
        <v>9</v>
      </c>
      <c r="Q172">
        <v>1</v>
      </c>
      <c r="R172">
        <v>4</v>
      </c>
      <c r="V172" s="2">
        <f t="shared" si="20"/>
        <v>0.6962962962962963</v>
      </c>
      <c r="W172" s="2" t="str">
        <f t="shared" si="21"/>
        <v/>
      </c>
      <c r="X172" s="2">
        <f t="shared" si="22"/>
        <v>1.0990476190476191</v>
      </c>
      <c r="Y172" s="2">
        <f t="shared" si="23"/>
        <v>0.1111111111111111</v>
      </c>
      <c r="AA172" s="25">
        <f t="shared" si="24"/>
        <v>1.8617021276595744</v>
      </c>
      <c r="AB172" s="25" t="str">
        <f t="shared" si="25"/>
        <v/>
      </c>
      <c r="AC172" s="25">
        <f t="shared" si="26"/>
        <v>0.20623916811091855</v>
      </c>
      <c r="AD172" s="25">
        <f t="shared" si="27"/>
        <v>4</v>
      </c>
    </row>
    <row r="173" spans="1:30">
      <c r="A173" t="s">
        <v>183</v>
      </c>
      <c r="B173">
        <v>12066</v>
      </c>
      <c r="C173">
        <v>0</v>
      </c>
      <c r="D173">
        <v>127</v>
      </c>
      <c r="E173">
        <v>150</v>
      </c>
      <c r="F173">
        <v>268</v>
      </c>
      <c r="G173">
        <v>0</v>
      </c>
      <c r="H173">
        <v>2</v>
      </c>
      <c r="I173">
        <v>2</v>
      </c>
      <c r="J173">
        <v>2</v>
      </c>
      <c r="K173">
        <v>70</v>
      </c>
      <c r="L173">
        <v>190</v>
      </c>
      <c r="M173">
        <v>101</v>
      </c>
      <c r="N173">
        <v>135</v>
      </c>
      <c r="O173">
        <v>0</v>
      </c>
      <c r="P173">
        <v>134</v>
      </c>
      <c r="Q173">
        <v>179</v>
      </c>
      <c r="R173">
        <v>156</v>
      </c>
      <c r="V173" s="2">
        <f t="shared" si="20"/>
        <v>1.1811023622047243</v>
      </c>
      <c r="W173" s="2">
        <f t="shared" si="21"/>
        <v>1</v>
      </c>
      <c r="X173" s="2">
        <f t="shared" si="22"/>
        <v>0.9</v>
      </c>
      <c r="Y173" s="2">
        <f t="shared" si="23"/>
        <v>1.335820895522388</v>
      </c>
      <c r="AA173" s="25">
        <f t="shared" si="24"/>
        <v>1.7866666666666666</v>
      </c>
      <c r="AB173" s="25">
        <f t="shared" si="25"/>
        <v>1</v>
      </c>
      <c r="AC173" s="25">
        <f t="shared" si="26"/>
        <v>0.78947368421052633</v>
      </c>
      <c r="AD173" s="25">
        <f t="shared" si="27"/>
        <v>0.87150837988826813</v>
      </c>
    </row>
    <row r="174" spans="1:30">
      <c r="A174" t="s">
        <v>184</v>
      </c>
      <c r="B174">
        <v>1020</v>
      </c>
      <c r="C174">
        <v>0</v>
      </c>
      <c r="D174">
        <v>13</v>
      </c>
      <c r="E174">
        <v>0</v>
      </c>
      <c r="F174">
        <v>38</v>
      </c>
      <c r="G174">
        <v>0</v>
      </c>
      <c r="H174">
        <v>0</v>
      </c>
      <c r="I174">
        <v>0</v>
      </c>
      <c r="J174">
        <v>0</v>
      </c>
      <c r="K174">
        <v>1</v>
      </c>
      <c r="L174">
        <v>19</v>
      </c>
      <c r="M174">
        <v>2</v>
      </c>
      <c r="N174">
        <v>12</v>
      </c>
      <c r="O174">
        <v>1</v>
      </c>
      <c r="P174">
        <v>10</v>
      </c>
      <c r="Q174">
        <v>0</v>
      </c>
      <c r="R174">
        <v>44</v>
      </c>
      <c r="V174" s="2">
        <f t="shared" si="20"/>
        <v>0</v>
      </c>
      <c r="W174" s="2" t="str">
        <f t="shared" si="21"/>
        <v/>
      </c>
      <c r="X174" s="2">
        <f t="shared" si="22"/>
        <v>0.15789473684210525</v>
      </c>
      <c r="Y174" s="2">
        <f t="shared" si="23"/>
        <v>0.1</v>
      </c>
      <c r="AA174" s="25" t="str">
        <f t="shared" si="24"/>
        <v/>
      </c>
      <c r="AB174" s="25" t="str">
        <f t="shared" si="25"/>
        <v/>
      </c>
      <c r="AC174" s="25">
        <f t="shared" si="26"/>
        <v>4</v>
      </c>
      <c r="AD174" s="25">
        <f t="shared" si="27"/>
        <v>44</v>
      </c>
    </row>
    <row r="175" spans="1:30">
      <c r="A175" t="s">
        <v>185</v>
      </c>
      <c r="B175">
        <v>65375</v>
      </c>
      <c r="C175">
        <v>0</v>
      </c>
      <c r="D175">
        <v>387</v>
      </c>
      <c r="E175">
        <v>264</v>
      </c>
      <c r="F175">
        <v>796</v>
      </c>
      <c r="G175">
        <v>0</v>
      </c>
      <c r="H175">
        <v>58</v>
      </c>
      <c r="I175">
        <v>44</v>
      </c>
      <c r="J175">
        <v>110</v>
      </c>
      <c r="K175">
        <v>0</v>
      </c>
      <c r="L175">
        <v>1189</v>
      </c>
      <c r="M175">
        <v>870</v>
      </c>
      <c r="N175">
        <v>1044</v>
      </c>
      <c r="O175">
        <v>0</v>
      </c>
      <c r="P175">
        <v>233</v>
      </c>
      <c r="Q175">
        <v>291</v>
      </c>
      <c r="R175">
        <v>366</v>
      </c>
      <c r="V175" s="2">
        <f t="shared" si="20"/>
        <v>0.68217054263565891</v>
      </c>
      <c r="W175" s="2">
        <f t="shared" si="21"/>
        <v>0.75862068965517238</v>
      </c>
      <c r="X175" s="2">
        <f t="shared" si="22"/>
        <v>0.73170731707317072</v>
      </c>
      <c r="Y175" s="2">
        <f t="shared" si="23"/>
        <v>1.2489270386266094</v>
      </c>
      <c r="AA175" s="25">
        <f t="shared" si="24"/>
        <v>3.0151515151515151</v>
      </c>
      <c r="AB175" s="25">
        <f t="shared" si="25"/>
        <v>2.5</v>
      </c>
      <c r="AC175" s="25">
        <f t="shared" si="26"/>
        <v>1.2</v>
      </c>
      <c r="AD175" s="25">
        <f t="shared" si="27"/>
        <v>1.2577319587628866</v>
      </c>
    </row>
    <row r="176" spans="1:30">
      <c r="A176" t="s">
        <v>186</v>
      </c>
      <c r="B176">
        <v>55635</v>
      </c>
      <c r="C176">
        <v>0</v>
      </c>
      <c r="D176">
        <v>451</v>
      </c>
      <c r="E176">
        <v>313</v>
      </c>
      <c r="F176">
        <v>728</v>
      </c>
      <c r="G176">
        <v>0</v>
      </c>
      <c r="H176">
        <v>17</v>
      </c>
      <c r="I176">
        <v>19</v>
      </c>
      <c r="J176">
        <v>41</v>
      </c>
      <c r="K176">
        <v>0</v>
      </c>
      <c r="L176">
        <v>394</v>
      </c>
      <c r="M176">
        <v>469</v>
      </c>
      <c r="N176">
        <v>922</v>
      </c>
      <c r="O176">
        <v>0</v>
      </c>
      <c r="P176">
        <v>300</v>
      </c>
      <c r="Q176">
        <v>318</v>
      </c>
      <c r="R176">
        <v>1116</v>
      </c>
      <c r="V176" s="2">
        <f t="shared" si="20"/>
        <v>0.69401330376940129</v>
      </c>
      <c r="W176" s="2">
        <f t="shared" si="21"/>
        <v>1.1176470588235294</v>
      </c>
      <c r="X176" s="2">
        <f t="shared" si="22"/>
        <v>1.1903553299492386</v>
      </c>
      <c r="Y176" s="2">
        <f t="shared" si="23"/>
        <v>1.06</v>
      </c>
      <c r="AA176" s="25">
        <f t="shared" si="24"/>
        <v>2.3258785942492013</v>
      </c>
      <c r="AB176" s="25">
        <f t="shared" si="25"/>
        <v>2.1578947368421053</v>
      </c>
      <c r="AC176" s="25">
        <f t="shared" si="26"/>
        <v>1.9658848614072495</v>
      </c>
      <c r="AD176" s="25">
        <f t="shared" si="27"/>
        <v>3.5094339622641511</v>
      </c>
    </row>
    <row r="177" spans="1:30">
      <c r="A177" t="s">
        <v>187</v>
      </c>
      <c r="B177">
        <v>12039</v>
      </c>
      <c r="C177">
        <v>122</v>
      </c>
      <c r="D177">
        <v>139</v>
      </c>
      <c r="E177">
        <v>273</v>
      </c>
      <c r="F177">
        <v>798</v>
      </c>
      <c r="G177">
        <v>0</v>
      </c>
      <c r="H177">
        <v>0</v>
      </c>
      <c r="I177">
        <v>0</v>
      </c>
      <c r="J177">
        <v>1</v>
      </c>
      <c r="K177">
        <v>68</v>
      </c>
      <c r="L177">
        <v>162</v>
      </c>
      <c r="M177">
        <v>142</v>
      </c>
      <c r="N177">
        <v>102</v>
      </c>
      <c r="O177">
        <v>0</v>
      </c>
      <c r="P177">
        <v>149</v>
      </c>
      <c r="Q177">
        <v>162</v>
      </c>
      <c r="R177">
        <v>171</v>
      </c>
      <c r="V177" s="2">
        <f t="shared" si="20"/>
        <v>2.8417266187050361</v>
      </c>
      <c r="W177" s="2" t="str">
        <f t="shared" si="21"/>
        <v/>
      </c>
      <c r="X177" s="2">
        <f t="shared" si="22"/>
        <v>1.2962962962962963</v>
      </c>
      <c r="Y177" s="2">
        <f t="shared" si="23"/>
        <v>1.087248322147651</v>
      </c>
      <c r="AA177" s="25">
        <f t="shared" si="24"/>
        <v>2.0202531645569621</v>
      </c>
      <c r="AB177" s="25" t="str">
        <f t="shared" si="25"/>
        <v/>
      </c>
      <c r="AC177" s="25">
        <f t="shared" si="26"/>
        <v>0.48571428571428571</v>
      </c>
      <c r="AD177" s="25">
        <f t="shared" si="27"/>
        <v>1.0555555555555556</v>
      </c>
    </row>
    <row r="178" spans="1:30">
      <c r="A178" t="s">
        <v>188</v>
      </c>
      <c r="B178">
        <v>14306</v>
      </c>
      <c r="C178">
        <v>0</v>
      </c>
      <c r="D178">
        <v>212</v>
      </c>
      <c r="E178">
        <v>99</v>
      </c>
      <c r="F178">
        <v>758</v>
      </c>
      <c r="G178">
        <v>0</v>
      </c>
      <c r="H178">
        <v>0</v>
      </c>
      <c r="I178">
        <v>0</v>
      </c>
      <c r="J178">
        <v>0</v>
      </c>
      <c r="K178">
        <v>599</v>
      </c>
      <c r="L178">
        <v>1157</v>
      </c>
      <c r="M178">
        <v>676</v>
      </c>
      <c r="N178">
        <v>438</v>
      </c>
      <c r="O178">
        <v>0</v>
      </c>
      <c r="P178">
        <v>4</v>
      </c>
      <c r="Q178">
        <v>3</v>
      </c>
      <c r="R178">
        <v>54</v>
      </c>
      <c r="V178" s="2">
        <f t="shared" si="20"/>
        <v>0.46698113207547171</v>
      </c>
      <c r="W178" s="2" t="str">
        <f t="shared" si="21"/>
        <v/>
      </c>
      <c r="X178" s="2">
        <f t="shared" si="22"/>
        <v>1.1019878997407087</v>
      </c>
      <c r="Y178" s="2">
        <f t="shared" si="23"/>
        <v>0.75</v>
      </c>
      <c r="AA178" s="25">
        <f t="shared" si="24"/>
        <v>7.6565656565656566</v>
      </c>
      <c r="AB178" s="25" t="str">
        <f t="shared" si="25"/>
        <v/>
      </c>
      <c r="AC178" s="25">
        <f t="shared" si="26"/>
        <v>0.34352941176470586</v>
      </c>
      <c r="AD178" s="25">
        <f t="shared" si="27"/>
        <v>18</v>
      </c>
    </row>
    <row r="179" spans="1:30">
      <c r="A179" t="s">
        <v>189</v>
      </c>
      <c r="B179">
        <v>352289</v>
      </c>
      <c r="C179">
        <v>32</v>
      </c>
      <c r="D179">
        <v>2308</v>
      </c>
      <c r="E179">
        <v>1922</v>
      </c>
      <c r="F179">
        <v>5091</v>
      </c>
      <c r="K179">
        <v>2961</v>
      </c>
      <c r="L179">
        <v>7232</v>
      </c>
      <c r="M179">
        <v>6895</v>
      </c>
      <c r="N179">
        <v>4509</v>
      </c>
      <c r="O179">
        <v>1</v>
      </c>
      <c r="P179">
        <v>4070</v>
      </c>
      <c r="Q179">
        <v>4032</v>
      </c>
      <c r="R179">
        <v>6714</v>
      </c>
      <c r="V179" s="2">
        <f t="shared" si="20"/>
        <v>0.84662045060658575</v>
      </c>
      <c r="W179" s="2" t="str">
        <f t="shared" si="21"/>
        <v/>
      </c>
      <c r="X179" s="2">
        <f t="shared" si="22"/>
        <v>1.3628318584070795</v>
      </c>
      <c r="Y179" s="2">
        <f t="shared" si="23"/>
        <v>0.99090909090909096</v>
      </c>
      <c r="AA179" s="25">
        <f t="shared" si="24"/>
        <v>2.6054247697031729</v>
      </c>
      <c r="AB179" s="25" t="str">
        <f t="shared" si="25"/>
        <v/>
      </c>
      <c r="AC179" s="25">
        <f t="shared" si="26"/>
        <v>0.45748782467532467</v>
      </c>
      <c r="AD179" s="25">
        <f t="shared" si="27"/>
        <v>1.6647656831143069</v>
      </c>
    </row>
    <row r="180" spans="1:30">
      <c r="A180" t="s">
        <v>190</v>
      </c>
      <c r="B180">
        <v>9704</v>
      </c>
      <c r="C180">
        <v>0</v>
      </c>
      <c r="D180">
        <v>62</v>
      </c>
      <c r="E180">
        <v>44</v>
      </c>
      <c r="F180">
        <v>139</v>
      </c>
      <c r="G180">
        <v>0</v>
      </c>
      <c r="H180">
        <v>0</v>
      </c>
      <c r="I180">
        <v>0</v>
      </c>
      <c r="J180">
        <v>1</v>
      </c>
      <c r="K180">
        <v>0</v>
      </c>
      <c r="L180">
        <v>78</v>
      </c>
      <c r="M180">
        <v>67</v>
      </c>
      <c r="N180">
        <v>61</v>
      </c>
      <c r="O180">
        <v>0</v>
      </c>
      <c r="P180">
        <v>107</v>
      </c>
      <c r="Q180">
        <v>108</v>
      </c>
      <c r="R180">
        <v>123</v>
      </c>
      <c r="V180" s="2">
        <f t="shared" si="20"/>
        <v>0.70967741935483875</v>
      </c>
      <c r="W180" s="2" t="str">
        <f t="shared" si="21"/>
        <v/>
      </c>
      <c r="X180" s="2">
        <f t="shared" si="22"/>
        <v>0.85897435897435892</v>
      </c>
      <c r="Y180" s="2">
        <f t="shared" si="23"/>
        <v>1.0093457943925233</v>
      </c>
      <c r="AA180" s="25">
        <f t="shared" si="24"/>
        <v>3.1590909090909092</v>
      </c>
      <c r="AB180" s="25" t="str">
        <f t="shared" si="25"/>
        <v/>
      </c>
      <c r="AC180" s="25">
        <f t="shared" si="26"/>
        <v>0.91044776119402981</v>
      </c>
      <c r="AD180" s="25">
        <f t="shared" si="27"/>
        <v>1.1388888888888888</v>
      </c>
    </row>
    <row r="181" spans="1:30">
      <c r="A181" t="s">
        <v>191</v>
      </c>
      <c r="B181">
        <v>1783</v>
      </c>
      <c r="C181">
        <v>0</v>
      </c>
      <c r="D181">
        <v>53</v>
      </c>
      <c r="E181">
        <v>33</v>
      </c>
      <c r="F181">
        <v>164</v>
      </c>
      <c r="G181">
        <v>0</v>
      </c>
      <c r="H181">
        <v>0</v>
      </c>
      <c r="I181">
        <v>0</v>
      </c>
      <c r="J181">
        <v>0</v>
      </c>
      <c r="K181">
        <v>60</v>
      </c>
      <c r="L181">
        <v>185</v>
      </c>
      <c r="M181">
        <v>96</v>
      </c>
      <c r="N181">
        <v>225</v>
      </c>
      <c r="O181">
        <v>0</v>
      </c>
      <c r="P181">
        <v>20</v>
      </c>
      <c r="Q181">
        <v>19</v>
      </c>
      <c r="R181">
        <v>27</v>
      </c>
      <c r="V181" s="2">
        <f t="shared" ref="V181:V244" si="28">IFERROR((E181+C181)/D181,"")</f>
        <v>0.62264150943396224</v>
      </c>
      <c r="W181" s="2" t="str">
        <f t="shared" ref="W181:W244" si="29">IFERROR((I181+G181)/H181,"")</f>
        <v/>
      </c>
      <c r="X181" s="2">
        <f t="shared" ref="X181:X244" si="30">IFERROR((M181+K181)/L181,"")</f>
        <v>0.84324324324324329</v>
      </c>
      <c r="Y181" s="2">
        <f t="shared" ref="Y181:Y244" si="31">IFERROR((Q181+O181)/P181,"")</f>
        <v>0.95</v>
      </c>
      <c r="AA181" s="25">
        <f t="shared" si="24"/>
        <v>4.9696969696969697</v>
      </c>
      <c r="AB181" s="25" t="str">
        <f t="shared" si="25"/>
        <v/>
      </c>
      <c r="AC181" s="25">
        <f t="shared" si="26"/>
        <v>1.4423076923076923</v>
      </c>
      <c r="AD181" s="25">
        <f t="shared" si="27"/>
        <v>1.4210526315789473</v>
      </c>
    </row>
    <row r="182" spans="1:30">
      <c r="A182" t="s">
        <v>192</v>
      </c>
      <c r="B182">
        <v>85722</v>
      </c>
      <c r="C182">
        <v>71</v>
      </c>
      <c r="D182">
        <v>470</v>
      </c>
      <c r="E182">
        <v>1126</v>
      </c>
      <c r="F182">
        <v>3049</v>
      </c>
      <c r="K182">
        <v>727</v>
      </c>
      <c r="L182">
        <v>1425</v>
      </c>
      <c r="M182">
        <v>800</v>
      </c>
      <c r="N182">
        <v>448</v>
      </c>
      <c r="O182">
        <v>0</v>
      </c>
      <c r="P182">
        <v>723</v>
      </c>
      <c r="Q182">
        <v>692</v>
      </c>
      <c r="R182">
        <v>995</v>
      </c>
      <c r="V182" s="2">
        <f t="shared" si="28"/>
        <v>2.5468085106382978</v>
      </c>
      <c r="W182" s="2" t="str">
        <f t="shared" si="29"/>
        <v/>
      </c>
      <c r="X182" s="2">
        <f t="shared" si="30"/>
        <v>1.071578947368421</v>
      </c>
      <c r="Y182" s="2">
        <f t="shared" si="31"/>
        <v>0.95712309820193642</v>
      </c>
      <c r="AA182" s="25">
        <f t="shared" si="24"/>
        <v>2.547201336675021</v>
      </c>
      <c r="AB182" s="25" t="str">
        <f t="shared" si="25"/>
        <v/>
      </c>
      <c r="AC182" s="25">
        <f t="shared" si="26"/>
        <v>0.29338572364112642</v>
      </c>
      <c r="AD182" s="25">
        <f t="shared" si="27"/>
        <v>1.4378612716763006</v>
      </c>
    </row>
    <row r="183" spans="1:30">
      <c r="A183" t="s">
        <v>193</v>
      </c>
      <c r="B183">
        <v>29747</v>
      </c>
      <c r="C183">
        <v>0</v>
      </c>
      <c r="D183">
        <v>314</v>
      </c>
      <c r="E183">
        <v>419</v>
      </c>
      <c r="F183">
        <v>775</v>
      </c>
      <c r="G183">
        <v>0</v>
      </c>
      <c r="H183">
        <v>0</v>
      </c>
      <c r="I183">
        <v>0</v>
      </c>
      <c r="J183">
        <v>0</v>
      </c>
      <c r="K183">
        <v>266</v>
      </c>
      <c r="L183">
        <v>599</v>
      </c>
      <c r="M183">
        <v>348</v>
      </c>
      <c r="N183">
        <v>322</v>
      </c>
      <c r="O183">
        <v>0</v>
      </c>
      <c r="P183">
        <v>337</v>
      </c>
      <c r="Q183">
        <v>521</v>
      </c>
      <c r="R183">
        <v>492</v>
      </c>
      <c r="V183" s="2">
        <f t="shared" si="28"/>
        <v>1.3343949044585988</v>
      </c>
      <c r="W183" s="2" t="str">
        <f t="shared" si="29"/>
        <v/>
      </c>
      <c r="X183" s="2">
        <f t="shared" si="30"/>
        <v>1.025041736227045</v>
      </c>
      <c r="Y183" s="2">
        <f t="shared" si="31"/>
        <v>1.5459940652818991</v>
      </c>
      <c r="AA183" s="25">
        <f t="shared" si="24"/>
        <v>1.8496420047732698</v>
      </c>
      <c r="AB183" s="25" t="str">
        <f t="shared" si="25"/>
        <v/>
      </c>
      <c r="AC183" s="25">
        <f t="shared" si="26"/>
        <v>0.52442996742671011</v>
      </c>
      <c r="AD183" s="25">
        <f t="shared" si="27"/>
        <v>0.94433781190019195</v>
      </c>
    </row>
    <row r="184" spans="1:30">
      <c r="A184" t="s">
        <v>194</v>
      </c>
      <c r="B184">
        <v>22838</v>
      </c>
      <c r="C184">
        <v>0</v>
      </c>
      <c r="D184">
        <v>100</v>
      </c>
      <c r="E184">
        <v>113</v>
      </c>
      <c r="F184">
        <v>244</v>
      </c>
      <c r="K184">
        <v>246</v>
      </c>
      <c r="L184">
        <v>520</v>
      </c>
      <c r="M184">
        <v>287</v>
      </c>
      <c r="N184">
        <v>214</v>
      </c>
      <c r="O184">
        <v>0</v>
      </c>
      <c r="P184">
        <v>70</v>
      </c>
      <c r="Q184">
        <v>66</v>
      </c>
      <c r="R184">
        <v>98</v>
      </c>
      <c r="V184" s="2">
        <f t="shared" si="28"/>
        <v>1.1299999999999999</v>
      </c>
      <c r="W184" s="2" t="str">
        <f t="shared" si="29"/>
        <v/>
      </c>
      <c r="X184" s="2">
        <f t="shared" si="30"/>
        <v>1.0249999999999999</v>
      </c>
      <c r="Y184" s="2">
        <f t="shared" si="31"/>
        <v>0.94285714285714284</v>
      </c>
      <c r="AA184" s="25">
        <f t="shared" si="24"/>
        <v>2.1592920353982299</v>
      </c>
      <c r="AB184" s="25" t="str">
        <f t="shared" si="25"/>
        <v/>
      </c>
      <c r="AC184" s="25">
        <f t="shared" si="26"/>
        <v>0.40150093808630394</v>
      </c>
      <c r="AD184" s="25">
        <f t="shared" si="27"/>
        <v>1.4848484848484849</v>
      </c>
    </row>
    <row r="185" spans="1:30">
      <c r="A185" t="s">
        <v>195</v>
      </c>
      <c r="B185">
        <v>173494</v>
      </c>
      <c r="C185">
        <v>26</v>
      </c>
      <c r="D185">
        <v>1419</v>
      </c>
      <c r="E185">
        <v>1090</v>
      </c>
      <c r="F185">
        <v>774</v>
      </c>
      <c r="G185">
        <v>0</v>
      </c>
      <c r="H185">
        <v>99</v>
      </c>
      <c r="I185">
        <v>98</v>
      </c>
      <c r="J185">
        <v>24</v>
      </c>
      <c r="K185">
        <v>955</v>
      </c>
      <c r="L185">
        <v>2373</v>
      </c>
      <c r="M185">
        <v>1406</v>
      </c>
      <c r="N185">
        <v>738</v>
      </c>
      <c r="O185">
        <v>9</v>
      </c>
      <c r="P185">
        <v>1137</v>
      </c>
      <c r="Q185">
        <v>1129</v>
      </c>
      <c r="R185">
        <v>752</v>
      </c>
      <c r="V185" s="2">
        <f t="shared" si="28"/>
        <v>0.78646934460887952</v>
      </c>
      <c r="W185" s="2">
        <f t="shared" si="29"/>
        <v>0.98989898989898994</v>
      </c>
      <c r="X185" s="2">
        <f t="shared" si="30"/>
        <v>0.9949431099873578</v>
      </c>
      <c r="Y185" s="2">
        <f t="shared" si="31"/>
        <v>1.0008795074758134</v>
      </c>
      <c r="AA185" s="25">
        <f t="shared" si="24"/>
        <v>0.69354838709677424</v>
      </c>
      <c r="AB185" s="25">
        <f t="shared" si="25"/>
        <v>0.24489795918367346</v>
      </c>
      <c r="AC185" s="25">
        <f t="shared" si="26"/>
        <v>0.31257941550190599</v>
      </c>
      <c r="AD185" s="25">
        <f t="shared" si="27"/>
        <v>0.66080843585237259</v>
      </c>
    </row>
    <row r="186" spans="1:30">
      <c r="A186" t="s">
        <v>196</v>
      </c>
      <c r="B186">
        <v>9617</v>
      </c>
      <c r="C186">
        <v>1</v>
      </c>
      <c r="D186">
        <v>67</v>
      </c>
      <c r="E186">
        <v>63</v>
      </c>
      <c r="F186">
        <v>59</v>
      </c>
      <c r="G186">
        <v>0</v>
      </c>
      <c r="H186">
        <v>0</v>
      </c>
      <c r="I186">
        <v>0</v>
      </c>
      <c r="J186">
        <v>0</v>
      </c>
      <c r="K186">
        <v>51</v>
      </c>
      <c r="L186">
        <v>109</v>
      </c>
      <c r="M186">
        <v>77</v>
      </c>
      <c r="N186">
        <v>35</v>
      </c>
      <c r="O186">
        <v>0</v>
      </c>
      <c r="P186">
        <v>78</v>
      </c>
      <c r="Q186">
        <v>71</v>
      </c>
      <c r="R186">
        <v>53</v>
      </c>
      <c r="V186" s="2">
        <f t="shared" si="28"/>
        <v>0.95522388059701491</v>
      </c>
      <c r="W186" s="2" t="str">
        <f t="shared" si="29"/>
        <v/>
      </c>
      <c r="X186" s="2">
        <f t="shared" si="30"/>
        <v>1.1743119266055047</v>
      </c>
      <c r="Y186" s="2">
        <f t="shared" si="31"/>
        <v>0.91025641025641024</v>
      </c>
      <c r="AA186" s="25">
        <f t="shared" si="24"/>
        <v>0.921875</v>
      </c>
      <c r="AB186" s="25" t="str">
        <f t="shared" si="25"/>
        <v/>
      </c>
      <c r="AC186" s="25">
        <f t="shared" si="26"/>
        <v>0.2734375</v>
      </c>
      <c r="AD186" s="25">
        <f t="shared" si="27"/>
        <v>0.74647887323943662</v>
      </c>
    </row>
    <row r="187" spans="1:30">
      <c r="A187" t="s">
        <v>197</v>
      </c>
      <c r="B187">
        <v>14623</v>
      </c>
      <c r="C187">
        <v>0</v>
      </c>
      <c r="D187">
        <v>154</v>
      </c>
      <c r="E187">
        <v>123</v>
      </c>
      <c r="F187">
        <v>247</v>
      </c>
      <c r="G187">
        <v>0</v>
      </c>
      <c r="H187">
        <v>0</v>
      </c>
      <c r="I187">
        <v>0</v>
      </c>
      <c r="J187">
        <v>1</v>
      </c>
      <c r="K187">
        <v>17</v>
      </c>
      <c r="L187">
        <v>197</v>
      </c>
      <c r="M187">
        <v>252</v>
      </c>
      <c r="N187">
        <v>257</v>
      </c>
      <c r="O187">
        <v>11</v>
      </c>
      <c r="P187">
        <v>222</v>
      </c>
      <c r="Q187">
        <v>230</v>
      </c>
      <c r="R187">
        <v>183</v>
      </c>
      <c r="V187" s="2">
        <f t="shared" si="28"/>
        <v>0.79870129870129869</v>
      </c>
      <c r="W187" s="2" t="str">
        <f t="shared" si="29"/>
        <v/>
      </c>
      <c r="X187" s="2">
        <f t="shared" si="30"/>
        <v>1.3654822335025381</v>
      </c>
      <c r="Y187" s="2">
        <f t="shared" si="31"/>
        <v>1.0855855855855856</v>
      </c>
      <c r="AA187" s="25">
        <f t="shared" si="24"/>
        <v>2.0081300813008132</v>
      </c>
      <c r="AB187" s="25" t="str">
        <f t="shared" si="25"/>
        <v/>
      </c>
      <c r="AC187" s="25">
        <f t="shared" si="26"/>
        <v>0.95539033457249067</v>
      </c>
      <c r="AD187" s="25">
        <f t="shared" si="27"/>
        <v>0.75933609958506221</v>
      </c>
    </row>
    <row r="188" spans="1:30">
      <c r="A188" t="s">
        <v>198</v>
      </c>
      <c r="B188">
        <v>54186</v>
      </c>
      <c r="C188">
        <v>0</v>
      </c>
      <c r="D188">
        <v>353</v>
      </c>
      <c r="E188">
        <v>264</v>
      </c>
      <c r="F188">
        <v>860</v>
      </c>
      <c r="G188">
        <v>0</v>
      </c>
      <c r="H188">
        <v>0</v>
      </c>
      <c r="I188">
        <v>0</v>
      </c>
      <c r="J188">
        <v>0</v>
      </c>
      <c r="K188">
        <v>57</v>
      </c>
      <c r="L188">
        <v>1052</v>
      </c>
      <c r="M188">
        <v>1084</v>
      </c>
      <c r="N188">
        <v>1086</v>
      </c>
      <c r="O188">
        <v>0</v>
      </c>
      <c r="P188">
        <v>9</v>
      </c>
      <c r="Q188">
        <v>10</v>
      </c>
      <c r="R188">
        <v>45</v>
      </c>
      <c r="V188" s="2">
        <f t="shared" si="28"/>
        <v>0.74787535410764872</v>
      </c>
      <c r="W188" s="2" t="str">
        <f t="shared" si="29"/>
        <v/>
      </c>
      <c r="X188" s="2">
        <f t="shared" si="30"/>
        <v>1.0846007604562737</v>
      </c>
      <c r="Y188" s="2">
        <f t="shared" si="31"/>
        <v>1.1111111111111112</v>
      </c>
      <c r="AA188" s="25">
        <f t="shared" si="24"/>
        <v>3.2575757575757578</v>
      </c>
      <c r="AB188" s="25" t="str">
        <f t="shared" si="25"/>
        <v/>
      </c>
      <c r="AC188" s="25">
        <f t="shared" si="26"/>
        <v>0.95179666958808062</v>
      </c>
      <c r="AD188" s="25">
        <f t="shared" si="27"/>
        <v>4.5</v>
      </c>
    </row>
    <row r="189" spans="1:30">
      <c r="A189" t="s">
        <v>199</v>
      </c>
      <c r="B189">
        <v>114647</v>
      </c>
      <c r="C189">
        <v>7</v>
      </c>
      <c r="D189">
        <v>589</v>
      </c>
      <c r="E189">
        <v>496</v>
      </c>
      <c r="F189">
        <v>1214</v>
      </c>
      <c r="G189">
        <v>0</v>
      </c>
      <c r="H189">
        <v>0</v>
      </c>
      <c r="I189">
        <v>0</v>
      </c>
      <c r="J189">
        <v>0</v>
      </c>
      <c r="K189">
        <v>430</v>
      </c>
      <c r="L189">
        <v>2276</v>
      </c>
      <c r="M189">
        <v>1874</v>
      </c>
      <c r="N189">
        <v>1896</v>
      </c>
      <c r="O189">
        <v>3</v>
      </c>
      <c r="P189">
        <v>1443</v>
      </c>
      <c r="Q189">
        <v>1300</v>
      </c>
      <c r="R189">
        <v>1028</v>
      </c>
      <c r="V189" s="2">
        <f t="shared" si="28"/>
        <v>0.85398981324278433</v>
      </c>
      <c r="W189" s="2" t="str">
        <f t="shared" si="29"/>
        <v/>
      </c>
      <c r="X189" s="2">
        <f t="shared" si="30"/>
        <v>1.0123022847100176</v>
      </c>
      <c r="Y189" s="2">
        <f t="shared" si="31"/>
        <v>0.90297990297990294</v>
      </c>
      <c r="AA189" s="25">
        <f t="shared" si="24"/>
        <v>2.4135188866799204</v>
      </c>
      <c r="AB189" s="25" t="str">
        <f t="shared" si="25"/>
        <v/>
      </c>
      <c r="AC189" s="25">
        <f t="shared" si="26"/>
        <v>0.82291666666666663</v>
      </c>
      <c r="AD189" s="25">
        <f t="shared" si="27"/>
        <v>0.78894858019953951</v>
      </c>
    </row>
    <row r="190" spans="1:30">
      <c r="A190" t="s">
        <v>200</v>
      </c>
      <c r="B190">
        <v>5795</v>
      </c>
      <c r="C190">
        <v>0</v>
      </c>
      <c r="D190">
        <v>36</v>
      </c>
      <c r="E190">
        <v>12</v>
      </c>
      <c r="F190">
        <v>196</v>
      </c>
      <c r="G190">
        <v>0</v>
      </c>
      <c r="H190">
        <v>0</v>
      </c>
      <c r="I190">
        <v>0</v>
      </c>
      <c r="J190">
        <v>0</v>
      </c>
      <c r="K190">
        <v>0</v>
      </c>
      <c r="L190">
        <v>10</v>
      </c>
      <c r="M190">
        <v>2</v>
      </c>
      <c r="N190">
        <v>43</v>
      </c>
      <c r="O190">
        <v>0</v>
      </c>
      <c r="P190">
        <v>35</v>
      </c>
      <c r="Q190">
        <v>29</v>
      </c>
      <c r="R190">
        <v>93</v>
      </c>
      <c r="V190" s="2">
        <f t="shared" si="28"/>
        <v>0.33333333333333331</v>
      </c>
      <c r="W190" s="2" t="str">
        <f t="shared" si="29"/>
        <v/>
      </c>
      <c r="X190" s="2">
        <f t="shared" si="30"/>
        <v>0.2</v>
      </c>
      <c r="Y190" s="2">
        <f t="shared" si="31"/>
        <v>0.82857142857142863</v>
      </c>
      <c r="AA190" s="25">
        <f t="shared" si="24"/>
        <v>16.333333333333332</v>
      </c>
      <c r="AB190" s="25" t="str">
        <f t="shared" si="25"/>
        <v/>
      </c>
      <c r="AC190" s="25">
        <f t="shared" si="26"/>
        <v>21.5</v>
      </c>
      <c r="AD190" s="25">
        <f t="shared" si="27"/>
        <v>3.2068965517241379</v>
      </c>
    </row>
    <row r="191" spans="1:30">
      <c r="A191" t="s">
        <v>201</v>
      </c>
      <c r="B191">
        <v>12986</v>
      </c>
      <c r="C191">
        <v>3</v>
      </c>
      <c r="D191">
        <v>126</v>
      </c>
      <c r="E191">
        <v>95</v>
      </c>
      <c r="F191">
        <v>201</v>
      </c>
      <c r="G191">
        <v>0</v>
      </c>
      <c r="H191">
        <v>3</v>
      </c>
      <c r="I191">
        <v>1</v>
      </c>
      <c r="J191">
        <v>10</v>
      </c>
      <c r="K191">
        <v>150</v>
      </c>
      <c r="L191">
        <v>339</v>
      </c>
      <c r="M191">
        <v>210</v>
      </c>
      <c r="N191">
        <v>77</v>
      </c>
      <c r="O191">
        <v>1</v>
      </c>
      <c r="P191">
        <v>167</v>
      </c>
      <c r="Q191">
        <v>151</v>
      </c>
      <c r="R191">
        <v>176</v>
      </c>
      <c r="V191" s="2">
        <f t="shared" si="28"/>
        <v>0.77777777777777779</v>
      </c>
      <c r="W191" s="2">
        <f t="shared" si="29"/>
        <v>0.33333333333333331</v>
      </c>
      <c r="X191" s="2">
        <f t="shared" si="30"/>
        <v>1.0619469026548674</v>
      </c>
      <c r="Y191" s="2">
        <f t="shared" si="31"/>
        <v>0.91017964071856283</v>
      </c>
      <c r="AA191" s="25">
        <f t="shared" si="24"/>
        <v>2.0510204081632653</v>
      </c>
      <c r="AB191" s="25">
        <f t="shared" si="25"/>
        <v>10</v>
      </c>
      <c r="AC191" s="25">
        <f t="shared" si="26"/>
        <v>0.21388888888888888</v>
      </c>
      <c r="AD191" s="25">
        <f t="shared" si="27"/>
        <v>1.1578947368421053</v>
      </c>
    </row>
    <row r="192" spans="1:30">
      <c r="A192" t="s">
        <v>202</v>
      </c>
      <c r="B192">
        <v>148255</v>
      </c>
      <c r="C192">
        <v>4</v>
      </c>
      <c r="D192">
        <v>493</v>
      </c>
      <c r="E192">
        <v>641</v>
      </c>
      <c r="F192">
        <v>765</v>
      </c>
      <c r="K192">
        <v>0</v>
      </c>
      <c r="L192">
        <v>1048</v>
      </c>
      <c r="M192">
        <v>1354</v>
      </c>
      <c r="N192">
        <v>1394</v>
      </c>
      <c r="O192">
        <v>1</v>
      </c>
      <c r="P192">
        <v>724</v>
      </c>
      <c r="Q192">
        <v>823</v>
      </c>
      <c r="R192">
        <v>775</v>
      </c>
      <c r="V192" s="2">
        <f t="shared" si="28"/>
        <v>1.3083164300202841</v>
      </c>
      <c r="W192" s="2" t="str">
        <f t="shared" si="29"/>
        <v/>
      </c>
      <c r="X192" s="2">
        <f t="shared" si="30"/>
        <v>1.2919847328244274</v>
      </c>
      <c r="Y192" s="2">
        <f t="shared" si="31"/>
        <v>1.1381215469613259</v>
      </c>
      <c r="AA192" s="25">
        <f t="shared" si="24"/>
        <v>1.1860465116279071</v>
      </c>
      <c r="AB192" s="25" t="str">
        <f t="shared" si="25"/>
        <v/>
      </c>
      <c r="AC192" s="25">
        <f t="shared" si="26"/>
        <v>1.0295420974889218</v>
      </c>
      <c r="AD192" s="25">
        <f t="shared" si="27"/>
        <v>0.94053398058252424</v>
      </c>
    </row>
    <row r="193" spans="1:30">
      <c r="A193" t="s">
        <v>203</v>
      </c>
      <c r="B193">
        <v>3141</v>
      </c>
      <c r="C193">
        <v>0</v>
      </c>
      <c r="D193">
        <v>39</v>
      </c>
      <c r="E193">
        <v>43</v>
      </c>
      <c r="F193">
        <v>172</v>
      </c>
      <c r="G193">
        <v>0</v>
      </c>
      <c r="H193">
        <v>0</v>
      </c>
      <c r="I193">
        <v>0</v>
      </c>
      <c r="J193">
        <v>0</v>
      </c>
      <c r="K193">
        <v>31</v>
      </c>
      <c r="L193">
        <v>60</v>
      </c>
      <c r="M193">
        <v>43</v>
      </c>
      <c r="N193">
        <v>60</v>
      </c>
      <c r="O193">
        <v>0</v>
      </c>
      <c r="P193">
        <v>27</v>
      </c>
      <c r="Q193">
        <v>53</v>
      </c>
      <c r="R193">
        <v>70</v>
      </c>
      <c r="V193" s="2">
        <f t="shared" si="28"/>
        <v>1.1025641025641026</v>
      </c>
      <c r="W193" s="2" t="str">
        <f t="shared" si="29"/>
        <v/>
      </c>
      <c r="X193" s="2">
        <f t="shared" si="30"/>
        <v>1.2333333333333334</v>
      </c>
      <c r="Y193" s="2">
        <f t="shared" si="31"/>
        <v>1.962962962962963</v>
      </c>
      <c r="AA193" s="25">
        <f t="shared" si="24"/>
        <v>4</v>
      </c>
      <c r="AB193" s="25" t="str">
        <f t="shared" si="25"/>
        <v/>
      </c>
      <c r="AC193" s="25">
        <f t="shared" si="26"/>
        <v>0.81081081081081086</v>
      </c>
      <c r="AD193" s="25">
        <f t="shared" si="27"/>
        <v>1.320754716981132</v>
      </c>
    </row>
    <row r="194" spans="1:30">
      <c r="A194" t="s">
        <v>204</v>
      </c>
      <c r="B194">
        <v>2854</v>
      </c>
      <c r="C194">
        <v>0</v>
      </c>
      <c r="D194">
        <v>58</v>
      </c>
      <c r="E194">
        <v>27</v>
      </c>
      <c r="F194">
        <v>109</v>
      </c>
      <c r="G194">
        <v>0</v>
      </c>
      <c r="H194">
        <v>0</v>
      </c>
      <c r="I194">
        <v>0</v>
      </c>
      <c r="J194">
        <v>0</v>
      </c>
      <c r="K194">
        <v>42</v>
      </c>
      <c r="L194">
        <v>93</v>
      </c>
      <c r="M194">
        <v>68</v>
      </c>
      <c r="N194">
        <v>46</v>
      </c>
      <c r="O194">
        <v>0</v>
      </c>
      <c r="P194">
        <v>21</v>
      </c>
      <c r="Q194">
        <v>18</v>
      </c>
      <c r="R194">
        <v>58</v>
      </c>
      <c r="V194" s="2">
        <f t="shared" si="28"/>
        <v>0.46551724137931033</v>
      </c>
      <c r="W194" s="2" t="str">
        <f t="shared" si="29"/>
        <v/>
      </c>
      <c r="X194" s="2">
        <f t="shared" si="30"/>
        <v>1.1827956989247312</v>
      </c>
      <c r="Y194" s="2">
        <f t="shared" si="31"/>
        <v>0.8571428571428571</v>
      </c>
      <c r="AA194" s="25">
        <f t="shared" si="24"/>
        <v>4.0370370370370372</v>
      </c>
      <c r="AB194" s="25" t="str">
        <f t="shared" si="25"/>
        <v/>
      </c>
      <c r="AC194" s="25">
        <f t="shared" si="26"/>
        <v>0.41818181818181815</v>
      </c>
      <c r="AD194" s="25">
        <f t="shared" si="27"/>
        <v>3.2222222222222223</v>
      </c>
    </row>
    <row r="195" spans="1:30">
      <c r="A195" t="s">
        <v>205</v>
      </c>
      <c r="B195">
        <v>11678</v>
      </c>
      <c r="C195">
        <v>0</v>
      </c>
      <c r="D195">
        <v>113</v>
      </c>
      <c r="E195">
        <v>50</v>
      </c>
      <c r="F195">
        <v>327</v>
      </c>
      <c r="G195">
        <v>1</v>
      </c>
      <c r="H195">
        <v>9</v>
      </c>
      <c r="I195">
        <v>4</v>
      </c>
      <c r="J195">
        <v>6</v>
      </c>
      <c r="K195">
        <v>42</v>
      </c>
      <c r="L195">
        <v>218</v>
      </c>
      <c r="M195">
        <v>256</v>
      </c>
      <c r="N195">
        <v>153</v>
      </c>
      <c r="O195">
        <v>0</v>
      </c>
      <c r="P195">
        <v>132</v>
      </c>
      <c r="Q195">
        <v>70</v>
      </c>
      <c r="R195">
        <v>224</v>
      </c>
      <c r="V195" s="2">
        <f t="shared" si="28"/>
        <v>0.44247787610619471</v>
      </c>
      <c r="W195" s="2">
        <f t="shared" si="29"/>
        <v>0.55555555555555558</v>
      </c>
      <c r="X195" s="2">
        <f t="shared" si="30"/>
        <v>1.3669724770642202</v>
      </c>
      <c r="Y195" s="2">
        <f t="shared" si="31"/>
        <v>0.53030303030303028</v>
      </c>
      <c r="AA195" s="25">
        <f t="shared" si="24"/>
        <v>6.54</v>
      </c>
      <c r="AB195" s="25">
        <f t="shared" si="25"/>
        <v>1.2</v>
      </c>
      <c r="AC195" s="25">
        <f t="shared" si="26"/>
        <v>0.51342281879194629</v>
      </c>
      <c r="AD195" s="25">
        <f t="shared" si="27"/>
        <v>3.2</v>
      </c>
    </row>
    <row r="196" spans="1:30">
      <c r="A196" t="s">
        <v>206</v>
      </c>
      <c r="B196">
        <v>11770</v>
      </c>
      <c r="C196">
        <v>0</v>
      </c>
      <c r="D196">
        <v>302</v>
      </c>
      <c r="E196">
        <v>262</v>
      </c>
      <c r="F196">
        <v>694</v>
      </c>
      <c r="G196">
        <v>0</v>
      </c>
      <c r="H196">
        <v>0</v>
      </c>
      <c r="I196">
        <v>0</v>
      </c>
      <c r="J196">
        <v>0</v>
      </c>
      <c r="K196">
        <v>18</v>
      </c>
      <c r="L196">
        <v>202</v>
      </c>
      <c r="M196">
        <v>178</v>
      </c>
      <c r="N196">
        <v>178</v>
      </c>
      <c r="O196">
        <v>0</v>
      </c>
      <c r="P196">
        <v>150</v>
      </c>
      <c r="Q196">
        <v>181</v>
      </c>
      <c r="R196">
        <v>140</v>
      </c>
      <c r="V196" s="2">
        <f t="shared" si="28"/>
        <v>0.86754966887417218</v>
      </c>
      <c r="W196" s="2" t="str">
        <f t="shared" si="29"/>
        <v/>
      </c>
      <c r="X196" s="2">
        <f t="shared" si="30"/>
        <v>0.97029702970297027</v>
      </c>
      <c r="Y196" s="2">
        <f t="shared" si="31"/>
        <v>1.2066666666666668</v>
      </c>
      <c r="AA196" s="25">
        <f t="shared" ref="AA196:AA256" si="32">IFERROR(F196/(C196+E196),"")</f>
        <v>2.6488549618320612</v>
      </c>
      <c r="AB196" s="25" t="str">
        <f t="shared" ref="AB196:AB256" si="33">IFERROR(J196/(G196+I196),"")</f>
        <v/>
      </c>
      <c r="AC196" s="25">
        <f t="shared" ref="AC196:AC256" si="34">IFERROR(N196/(K196+M196),"")</f>
        <v>0.90816326530612246</v>
      </c>
      <c r="AD196" s="25">
        <f t="shared" ref="AD196:AD256" si="35">IFERROR(R196/(O196+Q196),"")</f>
        <v>0.77348066298342544</v>
      </c>
    </row>
    <row r="197" spans="1:30">
      <c r="A197" t="s">
        <v>207</v>
      </c>
      <c r="B197">
        <v>6666</v>
      </c>
      <c r="C197">
        <v>2</v>
      </c>
      <c r="D197">
        <v>111</v>
      </c>
      <c r="E197">
        <v>154</v>
      </c>
      <c r="F197">
        <v>391</v>
      </c>
      <c r="K197">
        <v>293</v>
      </c>
      <c r="L197">
        <v>523</v>
      </c>
      <c r="M197">
        <v>278</v>
      </c>
      <c r="N197">
        <v>143</v>
      </c>
      <c r="O197">
        <v>0</v>
      </c>
      <c r="P197">
        <v>51</v>
      </c>
      <c r="Q197">
        <v>52</v>
      </c>
      <c r="R197">
        <v>73</v>
      </c>
      <c r="V197" s="2">
        <f t="shared" si="28"/>
        <v>1.4054054054054055</v>
      </c>
      <c r="W197" s="2" t="str">
        <f t="shared" si="29"/>
        <v/>
      </c>
      <c r="X197" s="2">
        <f t="shared" si="30"/>
        <v>1.0917782026768643</v>
      </c>
      <c r="Y197" s="2">
        <f t="shared" si="31"/>
        <v>1.0196078431372548</v>
      </c>
      <c r="AA197" s="25">
        <f t="shared" si="32"/>
        <v>2.5064102564102564</v>
      </c>
      <c r="AB197" s="25" t="str">
        <f t="shared" si="33"/>
        <v/>
      </c>
      <c r="AC197" s="25">
        <f t="shared" si="34"/>
        <v>0.25043782837127848</v>
      </c>
      <c r="AD197" s="25">
        <f t="shared" si="35"/>
        <v>1.4038461538461537</v>
      </c>
    </row>
    <row r="198" spans="1:30">
      <c r="A198" t="s">
        <v>208</v>
      </c>
      <c r="B198">
        <v>840</v>
      </c>
      <c r="C198">
        <v>0</v>
      </c>
      <c r="D198">
        <v>14</v>
      </c>
      <c r="E198">
        <v>23</v>
      </c>
      <c r="F198">
        <v>61</v>
      </c>
      <c r="G198">
        <v>0</v>
      </c>
      <c r="H198">
        <v>0</v>
      </c>
      <c r="I198">
        <v>0</v>
      </c>
      <c r="J198">
        <v>0</v>
      </c>
      <c r="K198">
        <v>0</v>
      </c>
      <c r="L198">
        <v>0</v>
      </c>
      <c r="M198">
        <v>0</v>
      </c>
      <c r="N198">
        <v>5</v>
      </c>
      <c r="O198">
        <v>0</v>
      </c>
      <c r="P198">
        <v>4</v>
      </c>
      <c r="Q198">
        <v>5</v>
      </c>
      <c r="R198">
        <v>17</v>
      </c>
      <c r="V198" s="2">
        <f t="shared" si="28"/>
        <v>1.6428571428571428</v>
      </c>
      <c r="W198" s="2" t="str">
        <f t="shared" si="29"/>
        <v/>
      </c>
      <c r="X198" s="2" t="str">
        <f t="shared" si="30"/>
        <v/>
      </c>
      <c r="Y198" s="2">
        <f t="shared" si="31"/>
        <v>1.25</v>
      </c>
      <c r="AA198" s="25">
        <f t="shared" si="32"/>
        <v>2.652173913043478</v>
      </c>
      <c r="AB198" s="25" t="str">
        <f t="shared" si="33"/>
        <v/>
      </c>
      <c r="AC198" s="25" t="str">
        <f t="shared" si="34"/>
        <v/>
      </c>
      <c r="AD198" s="25">
        <f t="shared" si="35"/>
        <v>3.4</v>
      </c>
    </row>
    <row r="199" spans="1:30">
      <c r="A199" t="s">
        <v>209</v>
      </c>
      <c r="B199">
        <v>17267</v>
      </c>
      <c r="C199">
        <v>0</v>
      </c>
      <c r="D199">
        <v>180</v>
      </c>
      <c r="E199">
        <v>136</v>
      </c>
      <c r="F199">
        <v>576</v>
      </c>
      <c r="G199">
        <v>0</v>
      </c>
      <c r="H199">
        <v>18</v>
      </c>
      <c r="I199">
        <v>18</v>
      </c>
      <c r="J199">
        <v>4</v>
      </c>
      <c r="K199">
        <v>127</v>
      </c>
      <c r="L199">
        <v>447</v>
      </c>
      <c r="M199">
        <v>286</v>
      </c>
      <c r="N199">
        <v>305</v>
      </c>
      <c r="O199">
        <v>1</v>
      </c>
      <c r="P199">
        <v>210</v>
      </c>
      <c r="Q199">
        <v>172</v>
      </c>
      <c r="R199">
        <v>273</v>
      </c>
      <c r="V199" s="2">
        <f t="shared" si="28"/>
        <v>0.75555555555555554</v>
      </c>
      <c r="W199" s="2">
        <f t="shared" si="29"/>
        <v>1</v>
      </c>
      <c r="X199" s="2">
        <f t="shared" si="30"/>
        <v>0.92393736017897088</v>
      </c>
      <c r="Y199" s="2">
        <f t="shared" si="31"/>
        <v>0.82380952380952377</v>
      </c>
      <c r="AA199" s="25">
        <f t="shared" si="32"/>
        <v>4.2352941176470589</v>
      </c>
      <c r="AB199" s="25">
        <f t="shared" si="33"/>
        <v>0.22222222222222221</v>
      </c>
      <c r="AC199" s="25">
        <f t="shared" si="34"/>
        <v>0.73849878934624702</v>
      </c>
      <c r="AD199" s="25">
        <f t="shared" si="35"/>
        <v>1.5780346820809248</v>
      </c>
    </row>
    <row r="200" spans="1:30">
      <c r="A200" t="s">
        <v>210</v>
      </c>
      <c r="B200">
        <v>131307</v>
      </c>
      <c r="C200">
        <v>0</v>
      </c>
      <c r="D200">
        <v>684</v>
      </c>
      <c r="E200">
        <v>628</v>
      </c>
      <c r="F200">
        <v>651</v>
      </c>
      <c r="K200">
        <v>551</v>
      </c>
      <c r="L200">
        <v>1583</v>
      </c>
      <c r="M200">
        <v>1134</v>
      </c>
      <c r="N200">
        <v>464</v>
      </c>
      <c r="O200">
        <v>1</v>
      </c>
      <c r="P200">
        <v>757</v>
      </c>
      <c r="Q200">
        <v>576</v>
      </c>
      <c r="R200">
        <v>1557</v>
      </c>
      <c r="V200" s="2">
        <f t="shared" si="28"/>
        <v>0.91812865497076024</v>
      </c>
      <c r="W200" s="2" t="str">
        <f t="shared" si="29"/>
        <v/>
      </c>
      <c r="X200" s="2">
        <f t="shared" si="30"/>
        <v>1.0644346178142767</v>
      </c>
      <c r="Y200" s="2">
        <f t="shared" si="31"/>
        <v>0.76221928665785998</v>
      </c>
      <c r="AA200" s="25">
        <f t="shared" si="32"/>
        <v>1.036624203821656</v>
      </c>
      <c r="AB200" s="25" t="str">
        <f t="shared" si="33"/>
        <v/>
      </c>
      <c r="AC200" s="25">
        <f t="shared" si="34"/>
        <v>0.27537091988130563</v>
      </c>
      <c r="AD200" s="25">
        <f t="shared" si="35"/>
        <v>2.6984402079722702</v>
      </c>
    </row>
    <row r="201" spans="1:30">
      <c r="A201" t="s">
        <v>211</v>
      </c>
      <c r="B201">
        <v>9868</v>
      </c>
      <c r="C201">
        <v>0</v>
      </c>
      <c r="D201">
        <v>113</v>
      </c>
      <c r="E201">
        <v>105</v>
      </c>
      <c r="F201">
        <v>273</v>
      </c>
      <c r="G201">
        <v>0</v>
      </c>
      <c r="H201">
        <v>6</v>
      </c>
      <c r="I201">
        <v>0</v>
      </c>
      <c r="J201">
        <v>4</v>
      </c>
      <c r="K201">
        <v>0</v>
      </c>
      <c r="L201">
        <v>90</v>
      </c>
      <c r="M201">
        <v>162</v>
      </c>
      <c r="N201">
        <v>193</v>
      </c>
      <c r="O201">
        <v>0</v>
      </c>
      <c r="P201">
        <v>131</v>
      </c>
      <c r="Q201">
        <v>154</v>
      </c>
      <c r="R201">
        <v>197</v>
      </c>
      <c r="V201" s="2">
        <f t="shared" si="28"/>
        <v>0.92920353982300885</v>
      </c>
      <c r="W201" s="2">
        <f t="shared" si="29"/>
        <v>0</v>
      </c>
      <c r="X201" s="2">
        <f t="shared" si="30"/>
        <v>1.8</v>
      </c>
      <c r="Y201" s="2">
        <f t="shared" si="31"/>
        <v>1.1755725190839694</v>
      </c>
      <c r="AA201" s="25">
        <f t="shared" si="32"/>
        <v>2.6</v>
      </c>
      <c r="AB201" s="25" t="str">
        <f t="shared" si="33"/>
        <v/>
      </c>
      <c r="AC201" s="25">
        <f t="shared" si="34"/>
        <v>1.191358024691358</v>
      </c>
      <c r="AD201" s="25">
        <f t="shared" si="35"/>
        <v>1.2792207792207793</v>
      </c>
    </row>
    <row r="202" spans="1:30">
      <c r="A202" t="s">
        <v>212</v>
      </c>
      <c r="B202">
        <v>53079</v>
      </c>
      <c r="C202">
        <v>6</v>
      </c>
      <c r="D202">
        <v>330</v>
      </c>
      <c r="E202">
        <v>332</v>
      </c>
      <c r="F202">
        <v>542</v>
      </c>
      <c r="G202">
        <v>0</v>
      </c>
      <c r="H202">
        <v>0</v>
      </c>
      <c r="I202">
        <v>0</v>
      </c>
      <c r="J202">
        <v>0</v>
      </c>
      <c r="K202">
        <v>301</v>
      </c>
      <c r="L202">
        <v>603</v>
      </c>
      <c r="M202">
        <v>540</v>
      </c>
      <c r="N202">
        <v>604</v>
      </c>
      <c r="O202">
        <v>0</v>
      </c>
      <c r="P202">
        <v>0</v>
      </c>
      <c r="Q202">
        <v>1</v>
      </c>
      <c r="R202">
        <v>1</v>
      </c>
      <c r="V202" s="2">
        <f t="shared" si="28"/>
        <v>1.0242424242424242</v>
      </c>
      <c r="W202" s="2" t="str">
        <f t="shared" si="29"/>
        <v/>
      </c>
      <c r="X202" s="2">
        <f t="shared" si="30"/>
        <v>1.3946932006633499</v>
      </c>
      <c r="Y202" s="2" t="str">
        <f t="shared" si="31"/>
        <v/>
      </c>
      <c r="AA202" s="25">
        <f t="shared" si="32"/>
        <v>1.6035502958579881</v>
      </c>
      <c r="AB202" s="25" t="str">
        <f t="shared" si="33"/>
        <v/>
      </c>
      <c r="AC202" s="25">
        <f t="shared" si="34"/>
        <v>0.71819262782401905</v>
      </c>
      <c r="AD202" s="25">
        <f t="shared" si="35"/>
        <v>1</v>
      </c>
    </row>
    <row r="203" spans="1:30">
      <c r="A203" t="s">
        <v>213</v>
      </c>
      <c r="B203">
        <v>10106</v>
      </c>
      <c r="C203">
        <v>0</v>
      </c>
      <c r="D203">
        <v>134</v>
      </c>
      <c r="E203">
        <v>84</v>
      </c>
      <c r="F203">
        <v>368</v>
      </c>
      <c r="G203">
        <v>0</v>
      </c>
      <c r="H203">
        <v>7</v>
      </c>
      <c r="I203">
        <v>0</v>
      </c>
      <c r="J203">
        <v>83</v>
      </c>
      <c r="K203">
        <v>9</v>
      </c>
      <c r="L203">
        <v>226</v>
      </c>
      <c r="M203">
        <v>190</v>
      </c>
      <c r="N203">
        <v>397</v>
      </c>
      <c r="O203">
        <v>0</v>
      </c>
      <c r="P203">
        <v>150</v>
      </c>
      <c r="Q203">
        <v>135</v>
      </c>
      <c r="R203">
        <v>186</v>
      </c>
      <c r="V203" s="2">
        <f t="shared" si="28"/>
        <v>0.62686567164179108</v>
      </c>
      <c r="W203" s="2">
        <f t="shared" si="29"/>
        <v>0</v>
      </c>
      <c r="X203" s="2">
        <f t="shared" si="30"/>
        <v>0.88053097345132747</v>
      </c>
      <c r="Y203" s="2">
        <f t="shared" si="31"/>
        <v>0.9</v>
      </c>
      <c r="AA203" s="25">
        <f t="shared" si="32"/>
        <v>4.3809523809523814</v>
      </c>
      <c r="AB203" s="25" t="str">
        <f t="shared" si="33"/>
        <v/>
      </c>
      <c r="AC203" s="25">
        <f t="shared" si="34"/>
        <v>1.9949748743718594</v>
      </c>
      <c r="AD203" s="25">
        <f t="shared" si="35"/>
        <v>1.3777777777777778</v>
      </c>
    </row>
    <row r="204" spans="1:30">
      <c r="A204" t="s">
        <v>214</v>
      </c>
      <c r="B204">
        <v>7833</v>
      </c>
      <c r="C204">
        <v>1</v>
      </c>
      <c r="D204">
        <v>92</v>
      </c>
      <c r="E204">
        <v>67</v>
      </c>
      <c r="F204">
        <v>477</v>
      </c>
      <c r="G204">
        <v>0</v>
      </c>
      <c r="H204">
        <v>0</v>
      </c>
      <c r="I204">
        <v>0</v>
      </c>
      <c r="J204">
        <v>1</v>
      </c>
      <c r="K204">
        <v>40</v>
      </c>
      <c r="L204">
        <v>250</v>
      </c>
      <c r="M204">
        <v>229</v>
      </c>
      <c r="N204">
        <v>458</v>
      </c>
      <c r="O204">
        <v>0</v>
      </c>
      <c r="P204">
        <v>71</v>
      </c>
      <c r="Q204">
        <v>65</v>
      </c>
      <c r="R204">
        <v>332</v>
      </c>
      <c r="V204" s="2">
        <f t="shared" si="28"/>
        <v>0.73913043478260865</v>
      </c>
      <c r="W204" s="2" t="str">
        <f t="shared" si="29"/>
        <v/>
      </c>
      <c r="X204" s="2">
        <f t="shared" si="30"/>
        <v>1.0760000000000001</v>
      </c>
      <c r="Y204" s="2">
        <f t="shared" si="31"/>
        <v>0.91549295774647887</v>
      </c>
      <c r="AA204" s="25">
        <f t="shared" si="32"/>
        <v>7.0147058823529411</v>
      </c>
      <c r="AB204" s="25" t="str">
        <f t="shared" si="33"/>
        <v/>
      </c>
      <c r="AC204" s="25">
        <f t="shared" si="34"/>
        <v>1.7026022304832713</v>
      </c>
      <c r="AD204" s="25">
        <f t="shared" si="35"/>
        <v>5.1076923076923073</v>
      </c>
    </row>
    <row r="205" spans="1:30">
      <c r="A205" t="s">
        <v>215</v>
      </c>
      <c r="B205">
        <v>28936</v>
      </c>
      <c r="C205">
        <v>0</v>
      </c>
      <c r="D205">
        <v>510</v>
      </c>
      <c r="E205">
        <v>312</v>
      </c>
      <c r="F205">
        <v>1663</v>
      </c>
      <c r="G205">
        <v>0</v>
      </c>
      <c r="H205">
        <v>10</v>
      </c>
      <c r="I205">
        <v>9</v>
      </c>
      <c r="J205">
        <v>117</v>
      </c>
      <c r="K205">
        <v>63</v>
      </c>
      <c r="L205">
        <v>279</v>
      </c>
      <c r="M205">
        <v>372</v>
      </c>
      <c r="N205">
        <v>570</v>
      </c>
      <c r="O205">
        <v>1</v>
      </c>
      <c r="P205">
        <v>315</v>
      </c>
      <c r="Q205">
        <v>253</v>
      </c>
      <c r="R205">
        <v>950</v>
      </c>
      <c r="V205" s="2">
        <f t="shared" si="28"/>
        <v>0.61176470588235299</v>
      </c>
      <c r="W205" s="2">
        <f t="shared" si="29"/>
        <v>0.9</v>
      </c>
      <c r="X205" s="2">
        <f t="shared" si="30"/>
        <v>1.5591397849462365</v>
      </c>
      <c r="Y205" s="2">
        <f t="shared" si="31"/>
        <v>0.80634920634920637</v>
      </c>
      <c r="AA205" s="25">
        <f t="shared" si="32"/>
        <v>5.3301282051282053</v>
      </c>
      <c r="AB205" s="25">
        <f t="shared" si="33"/>
        <v>13</v>
      </c>
      <c r="AC205" s="25">
        <f t="shared" si="34"/>
        <v>1.3103448275862069</v>
      </c>
      <c r="AD205" s="25">
        <f t="shared" si="35"/>
        <v>3.7401574803149606</v>
      </c>
    </row>
    <row r="206" spans="1:30">
      <c r="A206" t="s">
        <v>216</v>
      </c>
      <c r="B206">
        <v>70660</v>
      </c>
      <c r="C206">
        <v>1</v>
      </c>
      <c r="D206">
        <v>696</v>
      </c>
      <c r="E206">
        <v>724</v>
      </c>
      <c r="F206">
        <v>2083</v>
      </c>
      <c r="G206">
        <v>0</v>
      </c>
      <c r="H206">
        <v>38</v>
      </c>
      <c r="I206">
        <v>30</v>
      </c>
      <c r="J206">
        <v>32</v>
      </c>
      <c r="K206">
        <v>128</v>
      </c>
      <c r="L206">
        <v>743</v>
      </c>
      <c r="M206">
        <v>673</v>
      </c>
      <c r="N206">
        <v>345</v>
      </c>
      <c r="O206">
        <v>0</v>
      </c>
      <c r="P206">
        <v>804</v>
      </c>
      <c r="Q206">
        <v>791</v>
      </c>
      <c r="R206">
        <v>860</v>
      </c>
      <c r="V206" s="2">
        <f t="shared" si="28"/>
        <v>1.0416666666666667</v>
      </c>
      <c r="W206" s="2">
        <f t="shared" si="29"/>
        <v>0.78947368421052633</v>
      </c>
      <c r="X206" s="2">
        <f t="shared" si="30"/>
        <v>1.0780619111709286</v>
      </c>
      <c r="Y206" s="2">
        <f t="shared" si="31"/>
        <v>0.98383084577114432</v>
      </c>
      <c r="AA206" s="25">
        <f t="shared" si="32"/>
        <v>2.8731034482758622</v>
      </c>
      <c r="AB206" s="25">
        <f t="shared" si="33"/>
        <v>1.0666666666666667</v>
      </c>
      <c r="AC206" s="25">
        <f t="shared" si="34"/>
        <v>0.43071161048689138</v>
      </c>
      <c r="AD206" s="25">
        <f t="shared" si="35"/>
        <v>1.0872313527180784</v>
      </c>
    </row>
    <row r="207" spans="1:30">
      <c r="A207" t="s">
        <v>217</v>
      </c>
      <c r="B207">
        <v>5845</v>
      </c>
      <c r="C207">
        <v>0</v>
      </c>
      <c r="D207">
        <v>80</v>
      </c>
      <c r="E207">
        <v>30</v>
      </c>
      <c r="F207">
        <v>134</v>
      </c>
      <c r="G207">
        <v>0</v>
      </c>
      <c r="H207">
        <v>0</v>
      </c>
      <c r="I207">
        <v>0</v>
      </c>
      <c r="J207">
        <v>15</v>
      </c>
      <c r="K207">
        <v>35</v>
      </c>
      <c r="L207">
        <v>44</v>
      </c>
      <c r="M207">
        <v>46</v>
      </c>
      <c r="N207">
        <v>105</v>
      </c>
      <c r="O207">
        <v>0</v>
      </c>
      <c r="P207">
        <v>22</v>
      </c>
      <c r="Q207">
        <v>28</v>
      </c>
      <c r="R207">
        <v>190</v>
      </c>
      <c r="V207" s="2">
        <f t="shared" si="28"/>
        <v>0.375</v>
      </c>
      <c r="W207" s="2" t="str">
        <f t="shared" si="29"/>
        <v/>
      </c>
      <c r="X207" s="2">
        <f t="shared" si="30"/>
        <v>1.8409090909090908</v>
      </c>
      <c r="Y207" s="2">
        <f t="shared" si="31"/>
        <v>1.2727272727272727</v>
      </c>
      <c r="AA207" s="25">
        <f t="shared" si="32"/>
        <v>4.4666666666666668</v>
      </c>
      <c r="AB207" s="25" t="str">
        <f t="shared" si="33"/>
        <v/>
      </c>
      <c r="AC207" s="25">
        <f t="shared" si="34"/>
        <v>1.2962962962962963</v>
      </c>
      <c r="AD207" s="25">
        <f t="shared" si="35"/>
        <v>6.7857142857142856</v>
      </c>
    </row>
    <row r="208" spans="1:30">
      <c r="A208" t="s">
        <v>218</v>
      </c>
      <c r="B208">
        <v>2391</v>
      </c>
      <c r="C208">
        <v>0</v>
      </c>
      <c r="D208">
        <v>11</v>
      </c>
      <c r="E208">
        <v>7</v>
      </c>
      <c r="F208">
        <v>89</v>
      </c>
      <c r="G208">
        <v>0</v>
      </c>
      <c r="H208">
        <v>1</v>
      </c>
      <c r="I208">
        <v>1</v>
      </c>
      <c r="J208">
        <v>0</v>
      </c>
      <c r="K208">
        <v>17</v>
      </c>
      <c r="L208">
        <v>39</v>
      </c>
      <c r="M208">
        <v>18</v>
      </c>
      <c r="N208">
        <v>14</v>
      </c>
      <c r="O208">
        <v>0</v>
      </c>
      <c r="P208">
        <v>26</v>
      </c>
      <c r="Q208">
        <v>25</v>
      </c>
      <c r="R208">
        <v>24</v>
      </c>
      <c r="V208" s="2">
        <f t="shared" si="28"/>
        <v>0.63636363636363635</v>
      </c>
      <c r="W208" s="2">
        <f t="shared" si="29"/>
        <v>1</v>
      </c>
      <c r="X208" s="2">
        <f t="shared" si="30"/>
        <v>0.89743589743589747</v>
      </c>
      <c r="Y208" s="2">
        <f t="shared" si="31"/>
        <v>0.96153846153846156</v>
      </c>
      <c r="AA208" s="25">
        <f t="shared" si="32"/>
        <v>12.714285714285714</v>
      </c>
      <c r="AB208" s="25">
        <f t="shared" si="33"/>
        <v>0</v>
      </c>
      <c r="AC208" s="25">
        <f t="shared" si="34"/>
        <v>0.4</v>
      </c>
      <c r="AD208" s="25">
        <f t="shared" si="35"/>
        <v>0.96</v>
      </c>
    </row>
    <row r="209" spans="1:30">
      <c r="A209" t="s">
        <v>219</v>
      </c>
      <c r="B209">
        <v>16212</v>
      </c>
      <c r="C209">
        <v>1</v>
      </c>
      <c r="D209">
        <v>107</v>
      </c>
      <c r="E209">
        <v>179</v>
      </c>
      <c r="F209">
        <v>613</v>
      </c>
      <c r="G209">
        <v>0</v>
      </c>
      <c r="H209">
        <v>4</v>
      </c>
      <c r="I209">
        <v>2</v>
      </c>
      <c r="J209">
        <v>1</v>
      </c>
      <c r="K209">
        <v>123</v>
      </c>
      <c r="L209">
        <v>221</v>
      </c>
      <c r="M209">
        <v>93</v>
      </c>
      <c r="N209">
        <v>103</v>
      </c>
      <c r="O209">
        <v>7</v>
      </c>
      <c r="P209">
        <v>200</v>
      </c>
      <c r="Q209">
        <v>146</v>
      </c>
      <c r="R209">
        <v>437</v>
      </c>
      <c r="V209" s="2">
        <f t="shared" si="28"/>
        <v>1.6822429906542056</v>
      </c>
      <c r="W209" s="2">
        <f t="shared" si="29"/>
        <v>0.5</v>
      </c>
      <c r="X209" s="2">
        <f t="shared" si="30"/>
        <v>0.9773755656108597</v>
      </c>
      <c r="Y209" s="2">
        <f t="shared" si="31"/>
        <v>0.76500000000000001</v>
      </c>
      <c r="AA209" s="25">
        <f t="shared" si="32"/>
        <v>3.4055555555555554</v>
      </c>
      <c r="AB209" s="25">
        <f t="shared" si="33"/>
        <v>0.5</v>
      </c>
      <c r="AC209" s="25">
        <f t="shared" si="34"/>
        <v>0.47685185185185186</v>
      </c>
      <c r="AD209" s="25">
        <f t="shared" si="35"/>
        <v>2.8562091503267975</v>
      </c>
    </row>
    <row r="210" spans="1:30">
      <c r="A210" t="s">
        <v>220</v>
      </c>
      <c r="B210">
        <v>3229</v>
      </c>
      <c r="C210">
        <v>0</v>
      </c>
      <c r="D210">
        <v>41</v>
      </c>
      <c r="E210">
        <v>25</v>
      </c>
      <c r="F210">
        <v>332</v>
      </c>
      <c r="K210">
        <v>0</v>
      </c>
      <c r="L210">
        <v>98</v>
      </c>
      <c r="M210">
        <v>118</v>
      </c>
      <c r="N210">
        <v>150</v>
      </c>
      <c r="O210">
        <v>0</v>
      </c>
      <c r="P210">
        <v>38</v>
      </c>
      <c r="Q210">
        <v>20</v>
      </c>
      <c r="R210">
        <v>194</v>
      </c>
      <c r="V210" s="2">
        <f t="shared" si="28"/>
        <v>0.6097560975609756</v>
      </c>
      <c r="W210" s="2" t="str">
        <f t="shared" si="29"/>
        <v/>
      </c>
      <c r="X210" s="2">
        <f t="shared" si="30"/>
        <v>1.2040816326530612</v>
      </c>
      <c r="Y210" s="2">
        <f t="shared" si="31"/>
        <v>0.52631578947368418</v>
      </c>
      <c r="AA210" s="25">
        <f t="shared" si="32"/>
        <v>13.28</v>
      </c>
      <c r="AB210" s="25" t="str">
        <f t="shared" si="33"/>
        <v/>
      </c>
      <c r="AC210" s="25">
        <f t="shared" si="34"/>
        <v>1.271186440677966</v>
      </c>
      <c r="AD210" s="25">
        <f t="shared" si="35"/>
        <v>9.6999999999999993</v>
      </c>
    </row>
    <row r="211" spans="1:30">
      <c r="A211" t="s">
        <v>221</v>
      </c>
      <c r="B211">
        <v>24179</v>
      </c>
      <c r="C211">
        <v>1</v>
      </c>
      <c r="D211">
        <v>138</v>
      </c>
      <c r="E211">
        <v>171</v>
      </c>
      <c r="F211">
        <v>988</v>
      </c>
      <c r="G211">
        <v>0</v>
      </c>
      <c r="H211">
        <v>9</v>
      </c>
      <c r="I211">
        <v>8</v>
      </c>
      <c r="J211">
        <v>8</v>
      </c>
      <c r="K211">
        <v>210</v>
      </c>
      <c r="L211">
        <v>332</v>
      </c>
      <c r="M211">
        <v>254</v>
      </c>
      <c r="N211">
        <v>544</v>
      </c>
      <c r="O211">
        <v>5</v>
      </c>
      <c r="P211">
        <v>255</v>
      </c>
      <c r="Q211">
        <v>211</v>
      </c>
      <c r="R211">
        <v>558</v>
      </c>
      <c r="V211" s="2">
        <f t="shared" si="28"/>
        <v>1.2463768115942029</v>
      </c>
      <c r="W211" s="2">
        <f t="shared" si="29"/>
        <v>0.88888888888888884</v>
      </c>
      <c r="X211" s="2">
        <f t="shared" si="30"/>
        <v>1.3975903614457832</v>
      </c>
      <c r="Y211" s="2">
        <f t="shared" si="31"/>
        <v>0.84705882352941175</v>
      </c>
      <c r="AA211" s="25">
        <f t="shared" si="32"/>
        <v>5.7441860465116283</v>
      </c>
      <c r="AB211" s="25">
        <f t="shared" si="33"/>
        <v>1</v>
      </c>
      <c r="AC211" s="25">
        <f t="shared" si="34"/>
        <v>1.1724137931034482</v>
      </c>
      <c r="AD211" s="25">
        <f t="shared" si="35"/>
        <v>2.5833333333333335</v>
      </c>
    </row>
    <row r="212" spans="1:30">
      <c r="A212" t="s">
        <v>222</v>
      </c>
      <c r="B212">
        <v>2678</v>
      </c>
      <c r="C212">
        <v>0</v>
      </c>
      <c r="D212">
        <v>47</v>
      </c>
      <c r="E212">
        <v>16</v>
      </c>
      <c r="F212">
        <v>73</v>
      </c>
      <c r="G212">
        <v>0</v>
      </c>
      <c r="H212">
        <v>0</v>
      </c>
      <c r="I212">
        <v>0</v>
      </c>
      <c r="J212">
        <v>0</v>
      </c>
      <c r="K212">
        <v>18</v>
      </c>
      <c r="L212">
        <v>34</v>
      </c>
      <c r="M212">
        <v>18</v>
      </c>
      <c r="N212">
        <v>37</v>
      </c>
      <c r="O212">
        <v>0</v>
      </c>
      <c r="P212">
        <v>30</v>
      </c>
      <c r="Q212">
        <v>13</v>
      </c>
      <c r="R212">
        <v>22</v>
      </c>
      <c r="V212" s="2">
        <f t="shared" si="28"/>
        <v>0.34042553191489361</v>
      </c>
      <c r="W212" s="2" t="str">
        <f t="shared" si="29"/>
        <v/>
      </c>
      <c r="X212" s="2">
        <f t="shared" si="30"/>
        <v>1.0588235294117647</v>
      </c>
      <c r="Y212" s="2">
        <f t="shared" si="31"/>
        <v>0.43333333333333335</v>
      </c>
      <c r="AA212" s="25">
        <f t="shared" si="32"/>
        <v>4.5625</v>
      </c>
      <c r="AB212" s="25" t="str">
        <f t="shared" si="33"/>
        <v/>
      </c>
      <c r="AC212" s="25">
        <f t="shared" si="34"/>
        <v>1.0277777777777777</v>
      </c>
      <c r="AD212" s="25">
        <f t="shared" si="35"/>
        <v>1.6923076923076923</v>
      </c>
    </row>
    <row r="213" spans="1:30">
      <c r="A213" t="s">
        <v>223</v>
      </c>
      <c r="B213">
        <v>245209</v>
      </c>
      <c r="C213">
        <v>16</v>
      </c>
      <c r="D213">
        <v>1519</v>
      </c>
      <c r="E213">
        <v>1342</v>
      </c>
      <c r="F213">
        <v>1792</v>
      </c>
      <c r="G213">
        <v>0</v>
      </c>
      <c r="H213">
        <v>153</v>
      </c>
      <c r="I213">
        <v>119</v>
      </c>
      <c r="J213">
        <v>0</v>
      </c>
      <c r="K213">
        <v>1086</v>
      </c>
      <c r="L213">
        <v>3170</v>
      </c>
      <c r="M213">
        <v>2632</v>
      </c>
      <c r="N213">
        <v>2187</v>
      </c>
      <c r="O213">
        <v>0</v>
      </c>
      <c r="P213">
        <v>1064</v>
      </c>
      <c r="Q213">
        <v>1140</v>
      </c>
      <c r="R213">
        <v>1472</v>
      </c>
      <c r="V213" s="2">
        <f t="shared" si="28"/>
        <v>0.89400921658986177</v>
      </c>
      <c r="W213" s="2">
        <f t="shared" si="29"/>
        <v>0.77777777777777779</v>
      </c>
      <c r="X213" s="2">
        <f t="shared" si="30"/>
        <v>1.1728706624605678</v>
      </c>
      <c r="Y213" s="2">
        <f t="shared" si="31"/>
        <v>1.0714285714285714</v>
      </c>
      <c r="AA213" s="25">
        <f t="shared" si="32"/>
        <v>1.3195876288659794</v>
      </c>
      <c r="AB213" s="25">
        <f t="shared" si="33"/>
        <v>0</v>
      </c>
      <c r="AC213" s="25">
        <f t="shared" si="34"/>
        <v>0.58821947283485743</v>
      </c>
      <c r="AD213" s="25">
        <f t="shared" si="35"/>
        <v>1.2912280701754386</v>
      </c>
    </row>
    <row r="214" spans="1:30">
      <c r="A214" t="s">
        <v>224</v>
      </c>
      <c r="B214">
        <v>9888</v>
      </c>
      <c r="C214">
        <v>0</v>
      </c>
      <c r="D214">
        <v>96</v>
      </c>
      <c r="E214">
        <v>144</v>
      </c>
      <c r="F214">
        <v>169</v>
      </c>
      <c r="G214">
        <v>0</v>
      </c>
      <c r="H214">
        <v>0</v>
      </c>
      <c r="I214">
        <v>0</v>
      </c>
      <c r="J214">
        <v>0</v>
      </c>
      <c r="K214">
        <v>24</v>
      </c>
      <c r="L214">
        <v>108</v>
      </c>
      <c r="M214">
        <v>80</v>
      </c>
      <c r="N214">
        <v>50</v>
      </c>
      <c r="O214">
        <v>0</v>
      </c>
      <c r="P214">
        <v>112</v>
      </c>
      <c r="Q214">
        <v>139</v>
      </c>
      <c r="R214">
        <v>140</v>
      </c>
      <c r="V214" s="2">
        <f t="shared" si="28"/>
        <v>1.5</v>
      </c>
      <c r="W214" s="2" t="str">
        <f t="shared" si="29"/>
        <v/>
      </c>
      <c r="X214" s="2">
        <f t="shared" si="30"/>
        <v>0.96296296296296291</v>
      </c>
      <c r="Y214" s="2">
        <f t="shared" si="31"/>
        <v>1.2410714285714286</v>
      </c>
      <c r="AA214" s="25">
        <f t="shared" si="32"/>
        <v>1.1736111111111112</v>
      </c>
      <c r="AB214" s="25" t="str">
        <f t="shared" si="33"/>
        <v/>
      </c>
      <c r="AC214" s="25">
        <f t="shared" si="34"/>
        <v>0.48076923076923078</v>
      </c>
      <c r="AD214" s="25">
        <f t="shared" si="35"/>
        <v>1.0071942446043165</v>
      </c>
    </row>
    <row r="215" spans="1:30">
      <c r="A215" t="s">
        <v>225</v>
      </c>
      <c r="B215">
        <v>65934</v>
      </c>
      <c r="C215">
        <v>0</v>
      </c>
      <c r="D215">
        <v>853</v>
      </c>
      <c r="E215">
        <v>731</v>
      </c>
      <c r="F215">
        <v>3328</v>
      </c>
      <c r="G215">
        <v>0</v>
      </c>
      <c r="H215">
        <v>0</v>
      </c>
      <c r="I215">
        <v>0</v>
      </c>
      <c r="J215">
        <v>0</v>
      </c>
      <c r="K215">
        <v>0</v>
      </c>
      <c r="L215">
        <v>238</v>
      </c>
      <c r="M215">
        <v>231</v>
      </c>
      <c r="N215">
        <v>1251</v>
      </c>
      <c r="O215">
        <v>0</v>
      </c>
      <c r="P215">
        <v>211</v>
      </c>
      <c r="Q215">
        <v>226</v>
      </c>
      <c r="R215">
        <v>1165</v>
      </c>
      <c r="V215" s="2">
        <f t="shared" si="28"/>
        <v>0.85697538100820636</v>
      </c>
      <c r="W215" s="2" t="str">
        <f t="shared" si="29"/>
        <v/>
      </c>
      <c r="X215" s="2">
        <f t="shared" si="30"/>
        <v>0.97058823529411764</v>
      </c>
      <c r="Y215" s="2">
        <f t="shared" si="31"/>
        <v>1.0710900473933649</v>
      </c>
      <c r="AA215" s="25">
        <f t="shared" si="32"/>
        <v>4.5526675786593707</v>
      </c>
      <c r="AB215" s="25" t="str">
        <f t="shared" si="33"/>
        <v/>
      </c>
      <c r="AC215" s="25">
        <f t="shared" si="34"/>
        <v>5.4155844155844157</v>
      </c>
      <c r="AD215" s="25">
        <f t="shared" si="35"/>
        <v>5.1548672566371678</v>
      </c>
    </row>
    <row r="216" spans="1:30">
      <c r="A216" t="s">
        <v>226</v>
      </c>
      <c r="B216">
        <v>9343</v>
      </c>
      <c r="C216">
        <v>0</v>
      </c>
      <c r="D216">
        <v>113</v>
      </c>
      <c r="E216">
        <v>202</v>
      </c>
      <c r="F216">
        <v>258</v>
      </c>
      <c r="G216">
        <v>0</v>
      </c>
      <c r="H216">
        <v>1</v>
      </c>
      <c r="I216">
        <v>3</v>
      </c>
      <c r="J216">
        <v>3</v>
      </c>
      <c r="K216">
        <v>190</v>
      </c>
      <c r="L216">
        <v>446</v>
      </c>
      <c r="M216">
        <v>273</v>
      </c>
      <c r="N216">
        <v>276</v>
      </c>
      <c r="O216">
        <v>0</v>
      </c>
      <c r="P216">
        <v>112</v>
      </c>
      <c r="Q216">
        <v>173</v>
      </c>
      <c r="R216">
        <v>196</v>
      </c>
      <c r="V216" s="2">
        <f t="shared" si="28"/>
        <v>1.7876106194690264</v>
      </c>
      <c r="W216" s="2">
        <f t="shared" si="29"/>
        <v>3</v>
      </c>
      <c r="X216" s="2">
        <f t="shared" si="30"/>
        <v>1.0381165919282511</v>
      </c>
      <c r="Y216" s="2">
        <f t="shared" si="31"/>
        <v>1.5446428571428572</v>
      </c>
      <c r="AA216" s="25">
        <f t="shared" si="32"/>
        <v>1.2772277227722773</v>
      </c>
      <c r="AB216" s="25">
        <f t="shared" si="33"/>
        <v>1</v>
      </c>
      <c r="AC216" s="25">
        <f t="shared" si="34"/>
        <v>0.59611231101511875</v>
      </c>
      <c r="AD216" s="25">
        <f t="shared" si="35"/>
        <v>1.1329479768786128</v>
      </c>
    </row>
    <row r="217" spans="1:30">
      <c r="A217" t="s">
        <v>227</v>
      </c>
      <c r="B217">
        <v>1397</v>
      </c>
      <c r="C217">
        <v>2</v>
      </c>
      <c r="D217">
        <v>16</v>
      </c>
      <c r="E217">
        <v>3</v>
      </c>
      <c r="F217">
        <v>73</v>
      </c>
      <c r="G217">
        <v>0</v>
      </c>
      <c r="H217">
        <v>0</v>
      </c>
      <c r="I217">
        <v>0</v>
      </c>
      <c r="J217">
        <v>1</v>
      </c>
      <c r="K217">
        <v>14</v>
      </c>
      <c r="L217">
        <v>36</v>
      </c>
      <c r="M217">
        <v>23</v>
      </c>
      <c r="N217">
        <v>24</v>
      </c>
      <c r="O217">
        <v>0</v>
      </c>
      <c r="P217">
        <v>17</v>
      </c>
      <c r="Q217">
        <v>6</v>
      </c>
      <c r="R217">
        <v>52</v>
      </c>
      <c r="V217" s="2">
        <f t="shared" si="28"/>
        <v>0.3125</v>
      </c>
      <c r="W217" s="2" t="str">
        <f t="shared" si="29"/>
        <v/>
      </c>
      <c r="X217" s="2">
        <f t="shared" si="30"/>
        <v>1.0277777777777777</v>
      </c>
      <c r="Y217" s="2">
        <f t="shared" si="31"/>
        <v>0.35294117647058826</v>
      </c>
      <c r="AA217" s="25">
        <f t="shared" si="32"/>
        <v>14.6</v>
      </c>
      <c r="AB217" s="25" t="str">
        <f t="shared" si="33"/>
        <v/>
      </c>
      <c r="AC217" s="25">
        <f t="shared" si="34"/>
        <v>0.64864864864864868</v>
      </c>
      <c r="AD217" s="25">
        <f t="shared" si="35"/>
        <v>8.6666666666666661</v>
      </c>
    </row>
    <row r="218" spans="1:30">
      <c r="A218" t="s">
        <v>228</v>
      </c>
      <c r="B218">
        <v>1218</v>
      </c>
      <c r="C218">
        <v>0</v>
      </c>
      <c r="D218">
        <v>11</v>
      </c>
      <c r="E218">
        <v>7</v>
      </c>
      <c r="F218">
        <v>65</v>
      </c>
      <c r="G218">
        <v>0</v>
      </c>
      <c r="H218">
        <v>0</v>
      </c>
      <c r="I218">
        <v>0</v>
      </c>
      <c r="J218">
        <v>1</v>
      </c>
      <c r="K218">
        <v>0</v>
      </c>
      <c r="L218">
        <v>3</v>
      </c>
      <c r="M218">
        <v>12</v>
      </c>
      <c r="N218">
        <v>15</v>
      </c>
      <c r="O218">
        <v>0</v>
      </c>
      <c r="P218">
        <v>11</v>
      </c>
      <c r="Q218">
        <v>2</v>
      </c>
      <c r="R218">
        <v>51</v>
      </c>
      <c r="V218" s="2">
        <f t="shared" si="28"/>
        <v>0.63636363636363635</v>
      </c>
      <c r="W218" s="2" t="str">
        <f t="shared" si="29"/>
        <v/>
      </c>
      <c r="X218" s="2">
        <f t="shared" si="30"/>
        <v>4</v>
      </c>
      <c r="Y218" s="2">
        <f t="shared" si="31"/>
        <v>0.18181818181818182</v>
      </c>
      <c r="AA218" s="25">
        <f t="shared" si="32"/>
        <v>9.2857142857142865</v>
      </c>
      <c r="AB218" s="25" t="str">
        <f t="shared" si="33"/>
        <v/>
      </c>
      <c r="AC218" s="25">
        <f t="shared" si="34"/>
        <v>1.25</v>
      </c>
      <c r="AD218" s="25">
        <f t="shared" si="35"/>
        <v>25.5</v>
      </c>
    </row>
    <row r="219" spans="1:30">
      <c r="A219" t="s">
        <v>229</v>
      </c>
      <c r="B219">
        <v>3221</v>
      </c>
      <c r="C219">
        <v>0</v>
      </c>
      <c r="D219">
        <v>41</v>
      </c>
      <c r="E219">
        <v>36</v>
      </c>
      <c r="F219">
        <v>117</v>
      </c>
      <c r="G219">
        <v>0</v>
      </c>
      <c r="H219">
        <v>0</v>
      </c>
      <c r="I219">
        <v>0</v>
      </c>
      <c r="J219">
        <v>0</v>
      </c>
      <c r="K219">
        <v>63</v>
      </c>
      <c r="L219">
        <v>138</v>
      </c>
      <c r="M219">
        <v>51</v>
      </c>
      <c r="N219">
        <v>53</v>
      </c>
      <c r="O219">
        <v>0</v>
      </c>
      <c r="P219">
        <v>36</v>
      </c>
      <c r="Q219">
        <v>36</v>
      </c>
      <c r="R219">
        <v>58</v>
      </c>
      <c r="V219" s="2">
        <f t="shared" si="28"/>
        <v>0.87804878048780488</v>
      </c>
      <c r="W219" s="2" t="str">
        <f t="shared" si="29"/>
        <v/>
      </c>
      <c r="X219" s="2">
        <f t="shared" si="30"/>
        <v>0.82608695652173914</v>
      </c>
      <c r="Y219" s="2">
        <f t="shared" si="31"/>
        <v>1</v>
      </c>
      <c r="AA219" s="25">
        <f t="shared" si="32"/>
        <v>3.25</v>
      </c>
      <c r="AB219" s="25" t="str">
        <f t="shared" si="33"/>
        <v/>
      </c>
      <c r="AC219" s="25">
        <f t="shared" si="34"/>
        <v>0.46491228070175439</v>
      </c>
      <c r="AD219" s="25">
        <f t="shared" si="35"/>
        <v>1.6111111111111112</v>
      </c>
    </row>
    <row r="220" spans="1:30">
      <c r="A220" t="s">
        <v>230</v>
      </c>
      <c r="B220">
        <v>6955</v>
      </c>
      <c r="C220">
        <v>0</v>
      </c>
      <c r="D220">
        <v>71</v>
      </c>
      <c r="E220">
        <v>57</v>
      </c>
      <c r="F220">
        <v>133</v>
      </c>
      <c r="G220">
        <v>0</v>
      </c>
      <c r="H220">
        <v>0</v>
      </c>
      <c r="I220">
        <v>0</v>
      </c>
      <c r="J220">
        <v>0</v>
      </c>
      <c r="K220">
        <v>38</v>
      </c>
      <c r="L220">
        <v>86</v>
      </c>
      <c r="M220">
        <v>53</v>
      </c>
      <c r="N220">
        <v>72</v>
      </c>
      <c r="O220">
        <v>0</v>
      </c>
      <c r="P220">
        <v>60</v>
      </c>
      <c r="Q220">
        <v>53</v>
      </c>
      <c r="R220">
        <v>112</v>
      </c>
      <c r="V220" s="2">
        <f t="shared" si="28"/>
        <v>0.80281690140845074</v>
      </c>
      <c r="W220" s="2" t="str">
        <f t="shared" si="29"/>
        <v/>
      </c>
      <c r="X220" s="2">
        <f t="shared" si="30"/>
        <v>1.058139534883721</v>
      </c>
      <c r="Y220" s="2">
        <f t="shared" si="31"/>
        <v>0.8833333333333333</v>
      </c>
      <c r="AA220" s="25">
        <f t="shared" si="32"/>
        <v>2.3333333333333335</v>
      </c>
      <c r="AB220" s="25" t="str">
        <f t="shared" si="33"/>
        <v/>
      </c>
      <c r="AC220" s="25">
        <f t="shared" si="34"/>
        <v>0.79120879120879117</v>
      </c>
      <c r="AD220" s="25">
        <f t="shared" si="35"/>
        <v>2.1132075471698113</v>
      </c>
    </row>
    <row r="221" spans="1:30">
      <c r="A221" t="s">
        <v>231</v>
      </c>
      <c r="B221">
        <v>2182947</v>
      </c>
      <c r="C221">
        <v>99</v>
      </c>
      <c r="D221">
        <v>18226</v>
      </c>
      <c r="E221">
        <v>17866</v>
      </c>
      <c r="F221">
        <v>14537</v>
      </c>
      <c r="G221">
        <v>632</v>
      </c>
      <c r="H221">
        <v>1910</v>
      </c>
      <c r="I221">
        <v>1422</v>
      </c>
      <c r="J221">
        <v>416</v>
      </c>
      <c r="K221">
        <v>11835</v>
      </c>
      <c r="L221">
        <v>33795</v>
      </c>
      <c r="M221">
        <v>26518</v>
      </c>
      <c r="N221">
        <v>13856</v>
      </c>
      <c r="O221">
        <v>187</v>
      </c>
      <c r="P221">
        <v>22983</v>
      </c>
      <c r="Q221">
        <v>24003</v>
      </c>
      <c r="R221">
        <v>18060</v>
      </c>
      <c r="V221" s="2">
        <f t="shared" si="28"/>
        <v>0.98567979809063977</v>
      </c>
      <c r="W221" s="2">
        <f t="shared" si="29"/>
        <v>1.075392670157068</v>
      </c>
      <c r="X221" s="2">
        <f t="shared" si="30"/>
        <v>1.1348720224885338</v>
      </c>
      <c r="Y221" s="2">
        <f t="shared" si="31"/>
        <v>1.0525170778401427</v>
      </c>
      <c r="AA221" s="25">
        <f t="shared" si="32"/>
        <v>0.80918452546618425</v>
      </c>
      <c r="AB221" s="25">
        <f t="shared" si="33"/>
        <v>0.20253164556962025</v>
      </c>
      <c r="AC221" s="25">
        <f t="shared" si="34"/>
        <v>0.36127551951607434</v>
      </c>
      <c r="AD221" s="25">
        <f t="shared" si="35"/>
        <v>0.74658949979330302</v>
      </c>
    </row>
    <row r="222" spans="1:30">
      <c r="A222" t="s">
        <v>232</v>
      </c>
      <c r="B222">
        <v>146836</v>
      </c>
      <c r="C222">
        <v>2</v>
      </c>
      <c r="D222">
        <v>871</v>
      </c>
      <c r="E222">
        <v>770</v>
      </c>
      <c r="F222">
        <v>1357</v>
      </c>
      <c r="G222">
        <v>10</v>
      </c>
      <c r="H222">
        <v>89</v>
      </c>
      <c r="I222">
        <v>105</v>
      </c>
      <c r="J222">
        <v>92</v>
      </c>
      <c r="K222">
        <v>710</v>
      </c>
      <c r="L222">
        <v>2276</v>
      </c>
      <c r="M222">
        <v>1765</v>
      </c>
      <c r="N222">
        <v>1283</v>
      </c>
      <c r="O222">
        <v>3</v>
      </c>
      <c r="P222">
        <v>2629</v>
      </c>
      <c r="Q222">
        <v>2192</v>
      </c>
      <c r="R222">
        <v>4022</v>
      </c>
      <c r="V222" s="2">
        <f t="shared" si="28"/>
        <v>0.88633754305396095</v>
      </c>
      <c r="W222" s="2">
        <f t="shared" si="29"/>
        <v>1.2921348314606742</v>
      </c>
      <c r="X222" s="2">
        <f t="shared" si="30"/>
        <v>1.0874340949033392</v>
      </c>
      <c r="Y222" s="2">
        <f t="shared" si="31"/>
        <v>0.83491821985545833</v>
      </c>
      <c r="AA222" s="25">
        <f t="shared" si="32"/>
        <v>1.7577720207253886</v>
      </c>
      <c r="AB222" s="25">
        <f t="shared" si="33"/>
        <v>0.8</v>
      </c>
      <c r="AC222" s="25">
        <f t="shared" si="34"/>
        <v>0.51838383838383839</v>
      </c>
      <c r="AD222" s="25">
        <f t="shared" si="35"/>
        <v>1.8323462414578588</v>
      </c>
    </row>
    <row r="223" spans="1:30">
      <c r="A223" t="s">
        <v>233</v>
      </c>
      <c r="B223">
        <v>687</v>
      </c>
      <c r="C223">
        <v>0</v>
      </c>
      <c r="D223">
        <v>13</v>
      </c>
      <c r="E223">
        <v>0</v>
      </c>
      <c r="F223">
        <v>34</v>
      </c>
      <c r="G223">
        <v>0</v>
      </c>
      <c r="H223">
        <v>0</v>
      </c>
      <c r="I223">
        <v>0</v>
      </c>
      <c r="J223">
        <v>0</v>
      </c>
      <c r="K223">
        <v>0</v>
      </c>
      <c r="L223">
        <v>149</v>
      </c>
      <c r="M223">
        <v>0</v>
      </c>
      <c r="N223">
        <v>2</v>
      </c>
      <c r="O223">
        <v>0</v>
      </c>
      <c r="P223">
        <v>5</v>
      </c>
      <c r="Q223">
        <v>0</v>
      </c>
      <c r="R223">
        <v>2</v>
      </c>
      <c r="V223" s="2">
        <f t="shared" si="28"/>
        <v>0</v>
      </c>
      <c r="W223" s="2" t="str">
        <f t="shared" si="29"/>
        <v/>
      </c>
      <c r="X223" s="2">
        <f t="shared" si="30"/>
        <v>0</v>
      </c>
      <c r="Y223" s="2">
        <f t="shared" si="31"/>
        <v>0</v>
      </c>
      <c r="AA223" s="25" t="str">
        <f t="shared" si="32"/>
        <v/>
      </c>
      <c r="AB223" s="25" t="str">
        <f t="shared" si="33"/>
        <v/>
      </c>
      <c r="AC223" s="25" t="str">
        <f t="shared" si="34"/>
        <v/>
      </c>
      <c r="AD223" s="25" t="str">
        <f t="shared" si="35"/>
        <v/>
      </c>
    </row>
    <row r="224" spans="1:30">
      <c r="A224" t="s">
        <v>234</v>
      </c>
      <c r="B224">
        <v>11547</v>
      </c>
      <c r="C224">
        <v>29</v>
      </c>
      <c r="D224">
        <v>139</v>
      </c>
      <c r="E224">
        <v>110</v>
      </c>
      <c r="F224">
        <v>120</v>
      </c>
      <c r="G224">
        <v>0</v>
      </c>
      <c r="H224">
        <v>17</v>
      </c>
      <c r="I224">
        <v>23</v>
      </c>
      <c r="J224">
        <v>16</v>
      </c>
      <c r="K224">
        <v>231</v>
      </c>
      <c r="L224">
        <v>471</v>
      </c>
      <c r="M224">
        <v>298</v>
      </c>
      <c r="N224">
        <v>233</v>
      </c>
      <c r="O224">
        <v>0</v>
      </c>
      <c r="P224">
        <v>134</v>
      </c>
      <c r="Q224">
        <v>147</v>
      </c>
      <c r="R224">
        <v>101</v>
      </c>
      <c r="V224" s="2">
        <f t="shared" si="28"/>
        <v>1</v>
      </c>
      <c r="W224" s="2">
        <f t="shared" si="29"/>
        <v>1.3529411764705883</v>
      </c>
      <c r="X224" s="2">
        <f t="shared" si="30"/>
        <v>1.1231422505307855</v>
      </c>
      <c r="Y224" s="2">
        <f t="shared" si="31"/>
        <v>1.0970149253731343</v>
      </c>
      <c r="AA224" s="25">
        <f t="shared" si="32"/>
        <v>0.86330935251798557</v>
      </c>
      <c r="AB224" s="25">
        <f t="shared" si="33"/>
        <v>0.69565217391304346</v>
      </c>
      <c r="AC224" s="25">
        <f t="shared" si="34"/>
        <v>0.44045368620037806</v>
      </c>
      <c r="AD224" s="25">
        <f t="shared" si="35"/>
        <v>0.68707482993197277</v>
      </c>
    </row>
    <row r="225" spans="1:30">
      <c r="A225" t="s">
        <v>235</v>
      </c>
      <c r="B225">
        <v>1526</v>
      </c>
      <c r="C225">
        <v>0</v>
      </c>
      <c r="D225">
        <v>25</v>
      </c>
      <c r="E225">
        <v>1</v>
      </c>
      <c r="F225">
        <v>242</v>
      </c>
      <c r="G225">
        <v>0</v>
      </c>
      <c r="H225">
        <v>2</v>
      </c>
      <c r="I225">
        <v>0</v>
      </c>
      <c r="J225">
        <v>0</v>
      </c>
      <c r="K225">
        <v>0</v>
      </c>
      <c r="L225">
        <v>27</v>
      </c>
      <c r="M225">
        <v>28</v>
      </c>
      <c r="N225">
        <v>110</v>
      </c>
      <c r="O225">
        <v>0</v>
      </c>
      <c r="P225">
        <v>16</v>
      </c>
      <c r="Q225">
        <v>2</v>
      </c>
      <c r="R225">
        <v>139</v>
      </c>
      <c r="V225" s="2">
        <f t="shared" si="28"/>
        <v>0.04</v>
      </c>
      <c r="W225" s="2">
        <f t="shared" si="29"/>
        <v>0</v>
      </c>
      <c r="X225" s="2">
        <f t="shared" si="30"/>
        <v>1.037037037037037</v>
      </c>
      <c r="Y225" s="2">
        <f t="shared" si="31"/>
        <v>0.125</v>
      </c>
      <c r="AA225" s="25">
        <f t="shared" si="32"/>
        <v>242</v>
      </c>
      <c r="AB225" s="25" t="str">
        <f t="shared" si="33"/>
        <v/>
      </c>
      <c r="AC225" s="25">
        <f t="shared" si="34"/>
        <v>3.9285714285714284</v>
      </c>
      <c r="AD225" s="25">
        <f t="shared" si="35"/>
        <v>69.5</v>
      </c>
    </row>
    <row r="226" spans="1:30">
      <c r="A226" t="s">
        <v>236</v>
      </c>
      <c r="B226">
        <v>31357</v>
      </c>
      <c r="C226">
        <v>0</v>
      </c>
      <c r="D226">
        <v>206</v>
      </c>
      <c r="E226">
        <v>245</v>
      </c>
      <c r="F226">
        <v>826</v>
      </c>
      <c r="G226">
        <v>0</v>
      </c>
      <c r="H226">
        <v>15</v>
      </c>
      <c r="I226">
        <v>4</v>
      </c>
      <c r="J226">
        <v>25</v>
      </c>
      <c r="K226">
        <v>228</v>
      </c>
      <c r="L226">
        <v>609</v>
      </c>
      <c r="M226">
        <v>439</v>
      </c>
      <c r="N226">
        <v>457</v>
      </c>
      <c r="O226">
        <v>0</v>
      </c>
      <c r="P226">
        <v>315</v>
      </c>
      <c r="Q226">
        <v>370</v>
      </c>
      <c r="R226">
        <v>488</v>
      </c>
      <c r="V226" s="2">
        <f t="shared" si="28"/>
        <v>1.1893203883495145</v>
      </c>
      <c r="W226" s="2">
        <f t="shared" si="29"/>
        <v>0.26666666666666666</v>
      </c>
      <c r="X226" s="2">
        <f t="shared" si="30"/>
        <v>1.0952380952380953</v>
      </c>
      <c r="Y226" s="2">
        <f t="shared" si="31"/>
        <v>1.1746031746031746</v>
      </c>
      <c r="AA226" s="25">
        <f t="shared" si="32"/>
        <v>3.3714285714285714</v>
      </c>
      <c r="AB226" s="25">
        <f t="shared" si="33"/>
        <v>6.25</v>
      </c>
      <c r="AC226" s="25">
        <f t="shared" si="34"/>
        <v>0.68515742128935531</v>
      </c>
      <c r="AD226" s="25">
        <f t="shared" si="35"/>
        <v>1.318918918918919</v>
      </c>
    </row>
    <row r="227" spans="1:30">
      <c r="A227" t="s">
        <v>237</v>
      </c>
      <c r="B227">
        <v>119057</v>
      </c>
      <c r="C227">
        <v>0</v>
      </c>
      <c r="D227">
        <v>682</v>
      </c>
      <c r="E227">
        <v>585</v>
      </c>
      <c r="F227">
        <v>1192</v>
      </c>
      <c r="G227">
        <v>0</v>
      </c>
      <c r="H227">
        <v>49</v>
      </c>
      <c r="I227">
        <v>36</v>
      </c>
      <c r="J227">
        <v>107</v>
      </c>
      <c r="K227">
        <v>960</v>
      </c>
      <c r="L227">
        <v>2048</v>
      </c>
      <c r="M227">
        <v>1241</v>
      </c>
      <c r="N227">
        <v>1201</v>
      </c>
      <c r="O227">
        <v>0</v>
      </c>
      <c r="P227">
        <v>1556</v>
      </c>
      <c r="Q227">
        <v>1729</v>
      </c>
      <c r="R227">
        <v>2976</v>
      </c>
      <c r="V227" s="2">
        <f t="shared" si="28"/>
        <v>0.85777126099706746</v>
      </c>
      <c r="W227" s="2">
        <f t="shared" si="29"/>
        <v>0.73469387755102045</v>
      </c>
      <c r="X227" s="2">
        <f t="shared" si="30"/>
        <v>1.07470703125</v>
      </c>
      <c r="Y227" s="2">
        <f t="shared" si="31"/>
        <v>1.1111825192802056</v>
      </c>
      <c r="AA227" s="25">
        <f t="shared" si="32"/>
        <v>2.0376068376068375</v>
      </c>
      <c r="AB227" s="25">
        <f t="shared" si="33"/>
        <v>2.9722222222222223</v>
      </c>
      <c r="AC227" s="25">
        <f t="shared" si="34"/>
        <v>0.54566106315311225</v>
      </c>
      <c r="AD227" s="25">
        <f t="shared" si="35"/>
        <v>1.7212261422787738</v>
      </c>
    </row>
    <row r="228" spans="1:30">
      <c r="A228" t="s">
        <v>238</v>
      </c>
      <c r="B228">
        <v>1334961</v>
      </c>
      <c r="C228">
        <v>171</v>
      </c>
      <c r="D228">
        <v>9543</v>
      </c>
      <c r="E228">
        <v>7565</v>
      </c>
      <c r="F228">
        <v>24259</v>
      </c>
      <c r="G228">
        <v>8</v>
      </c>
      <c r="H228">
        <v>518</v>
      </c>
      <c r="I228">
        <v>387</v>
      </c>
      <c r="J228">
        <v>271</v>
      </c>
      <c r="K228">
        <v>3452</v>
      </c>
      <c r="L228">
        <v>12371</v>
      </c>
      <c r="M228">
        <v>10294</v>
      </c>
      <c r="N228">
        <v>9905</v>
      </c>
      <c r="O228">
        <v>32</v>
      </c>
      <c r="P228">
        <v>11687</v>
      </c>
      <c r="Q228">
        <v>10460</v>
      </c>
      <c r="R228">
        <v>13851</v>
      </c>
      <c r="V228" s="2">
        <f t="shared" si="28"/>
        <v>0.81064654720737717</v>
      </c>
      <c r="W228" s="2">
        <f t="shared" si="29"/>
        <v>0.76254826254826258</v>
      </c>
      <c r="X228" s="2">
        <f t="shared" si="30"/>
        <v>1.1111470374262389</v>
      </c>
      <c r="Y228" s="2">
        <f t="shared" si="31"/>
        <v>0.89774963634807903</v>
      </c>
      <c r="AA228" s="25">
        <f t="shared" si="32"/>
        <v>3.1358583247156151</v>
      </c>
      <c r="AB228" s="25">
        <f t="shared" si="33"/>
        <v>0.6860759493670886</v>
      </c>
      <c r="AC228" s="25">
        <f t="shared" si="34"/>
        <v>0.72057325767495994</v>
      </c>
      <c r="AD228" s="25">
        <f t="shared" si="35"/>
        <v>1.3201486847121617</v>
      </c>
    </row>
    <row r="229" spans="1:30">
      <c r="A229" t="s">
        <v>239</v>
      </c>
      <c r="B229">
        <v>14228</v>
      </c>
      <c r="C229">
        <v>0</v>
      </c>
      <c r="D229">
        <v>7</v>
      </c>
      <c r="E229">
        <v>40</v>
      </c>
      <c r="F229">
        <v>2483</v>
      </c>
      <c r="G229">
        <v>0</v>
      </c>
      <c r="H229">
        <v>1</v>
      </c>
      <c r="I229">
        <v>1</v>
      </c>
      <c r="J229">
        <v>9</v>
      </c>
      <c r="K229">
        <v>78</v>
      </c>
      <c r="L229">
        <v>174</v>
      </c>
      <c r="M229">
        <v>120</v>
      </c>
      <c r="N229">
        <v>1106</v>
      </c>
      <c r="O229">
        <v>1</v>
      </c>
      <c r="P229">
        <v>7</v>
      </c>
      <c r="Q229">
        <v>25</v>
      </c>
      <c r="R229">
        <v>2785</v>
      </c>
      <c r="V229" s="2">
        <f t="shared" si="28"/>
        <v>5.7142857142857144</v>
      </c>
      <c r="W229" s="2">
        <f t="shared" si="29"/>
        <v>1</v>
      </c>
      <c r="X229" s="2">
        <f t="shared" si="30"/>
        <v>1.1379310344827587</v>
      </c>
      <c r="Y229" s="2">
        <f t="shared" si="31"/>
        <v>3.7142857142857144</v>
      </c>
      <c r="AA229" s="25">
        <f t="shared" si="32"/>
        <v>62.075000000000003</v>
      </c>
      <c r="AB229" s="25">
        <f t="shared" si="33"/>
        <v>9</v>
      </c>
      <c r="AC229" s="25">
        <f t="shared" si="34"/>
        <v>5.5858585858585856</v>
      </c>
      <c r="AD229" s="25">
        <f t="shared" si="35"/>
        <v>107.11538461538461</v>
      </c>
    </row>
    <row r="230" spans="1:30">
      <c r="A230" t="s">
        <v>240</v>
      </c>
      <c r="B230">
        <v>20382</v>
      </c>
      <c r="C230">
        <v>0</v>
      </c>
      <c r="D230">
        <v>129</v>
      </c>
      <c r="E230">
        <v>104</v>
      </c>
      <c r="F230">
        <v>748</v>
      </c>
      <c r="G230">
        <v>0</v>
      </c>
      <c r="H230">
        <v>0</v>
      </c>
      <c r="I230">
        <v>0</v>
      </c>
      <c r="J230">
        <v>5</v>
      </c>
      <c r="K230">
        <v>137</v>
      </c>
      <c r="L230">
        <v>338</v>
      </c>
      <c r="M230">
        <v>288</v>
      </c>
      <c r="N230">
        <v>220</v>
      </c>
      <c r="O230">
        <v>0</v>
      </c>
      <c r="P230">
        <v>254</v>
      </c>
      <c r="Q230">
        <v>191</v>
      </c>
      <c r="R230">
        <v>657</v>
      </c>
      <c r="V230" s="2">
        <f t="shared" si="28"/>
        <v>0.80620155038759689</v>
      </c>
      <c r="W230" s="2" t="str">
        <f t="shared" si="29"/>
        <v/>
      </c>
      <c r="X230" s="2">
        <f t="shared" si="30"/>
        <v>1.2573964497041421</v>
      </c>
      <c r="Y230" s="2">
        <f t="shared" si="31"/>
        <v>0.75196850393700787</v>
      </c>
      <c r="AA230" s="25">
        <f t="shared" si="32"/>
        <v>7.1923076923076925</v>
      </c>
      <c r="AB230" s="25" t="str">
        <f t="shared" si="33"/>
        <v/>
      </c>
      <c r="AC230" s="25">
        <f t="shared" si="34"/>
        <v>0.51764705882352946</v>
      </c>
      <c r="AD230" s="25">
        <f t="shared" si="35"/>
        <v>3.4397905759162302</v>
      </c>
    </row>
    <row r="231" spans="1:30">
      <c r="A231" t="s">
        <v>241</v>
      </c>
      <c r="B231">
        <v>43281</v>
      </c>
      <c r="C231">
        <v>0</v>
      </c>
      <c r="D231">
        <v>477</v>
      </c>
      <c r="E231">
        <v>411</v>
      </c>
      <c r="F231">
        <v>1453</v>
      </c>
      <c r="G231">
        <v>0</v>
      </c>
      <c r="H231">
        <v>5</v>
      </c>
      <c r="I231">
        <v>0</v>
      </c>
      <c r="J231">
        <v>13</v>
      </c>
      <c r="K231">
        <v>185</v>
      </c>
      <c r="L231">
        <v>491</v>
      </c>
      <c r="M231">
        <v>342</v>
      </c>
      <c r="N231">
        <v>513</v>
      </c>
      <c r="O231">
        <v>0</v>
      </c>
      <c r="P231">
        <v>497</v>
      </c>
      <c r="Q231">
        <v>410</v>
      </c>
      <c r="R231">
        <v>941</v>
      </c>
      <c r="V231" s="2">
        <f t="shared" si="28"/>
        <v>0.86163522012578619</v>
      </c>
      <c r="W231" s="2">
        <f t="shared" si="29"/>
        <v>0</v>
      </c>
      <c r="X231" s="2">
        <f t="shared" si="30"/>
        <v>1.0733197556008147</v>
      </c>
      <c r="Y231" s="2">
        <f t="shared" si="31"/>
        <v>0.82494969818913477</v>
      </c>
      <c r="AA231" s="25">
        <f t="shared" si="32"/>
        <v>3.5352798053527978</v>
      </c>
      <c r="AB231" s="25" t="str">
        <f t="shared" si="33"/>
        <v/>
      </c>
      <c r="AC231" s="25">
        <f t="shared" si="34"/>
        <v>0.97343453510436428</v>
      </c>
      <c r="AD231" s="25">
        <f t="shared" si="35"/>
        <v>2.295121951219512</v>
      </c>
    </row>
    <row r="232" spans="1:30">
      <c r="A232" t="s">
        <v>242</v>
      </c>
      <c r="B232">
        <v>3109</v>
      </c>
      <c r="C232">
        <v>0</v>
      </c>
      <c r="D232">
        <v>62</v>
      </c>
      <c r="E232">
        <v>52</v>
      </c>
      <c r="F232">
        <v>234</v>
      </c>
      <c r="G232">
        <v>0</v>
      </c>
      <c r="H232">
        <v>0</v>
      </c>
      <c r="I232">
        <v>0</v>
      </c>
      <c r="J232">
        <v>0</v>
      </c>
      <c r="K232">
        <v>0</v>
      </c>
      <c r="L232">
        <v>52</v>
      </c>
      <c r="M232">
        <v>20</v>
      </c>
      <c r="N232">
        <v>106</v>
      </c>
      <c r="O232">
        <v>0</v>
      </c>
      <c r="P232">
        <v>29</v>
      </c>
      <c r="Q232">
        <v>16</v>
      </c>
      <c r="R232">
        <v>89</v>
      </c>
      <c r="V232" s="2">
        <f t="shared" si="28"/>
        <v>0.83870967741935487</v>
      </c>
      <c r="W232" s="2" t="str">
        <f t="shared" si="29"/>
        <v/>
      </c>
      <c r="X232" s="2">
        <f t="shared" si="30"/>
        <v>0.38461538461538464</v>
      </c>
      <c r="Y232" s="2">
        <f t="shared" si="31"/>
        <v>0.55172413793103448</v>
      </c>
      <c r="AA232" s="25">
        <f t="shared" si="32"/>
        <v>4.5</v>
      </c>
      <c r="AB232" s="25" t="str">
        <f t="shared" si="33"/>
        <v/>
      </c>
      <c r="AC232" s="25">
        <f t="shared" si="34"/>
        <v>5.3</v>
      </c>
      <c r="AD232" s="25">
        <f t="shared" si="35"/>
        <v>5.5625</v>
      </c>
    </row>
    <row r="233" spans="1:30">
      <c r="A233" t="s">
        <v>243</v>
      </c>
      <c r="B233">
        <v>24960</v>
      </c>
      <c r="C233">
        <v>0</v>
      </c>
      <c r="D233">
        <v>438</v>
      </c>
      <c r="E233">
        <v>289</v>
      </c>
      <c r="F233">
        <v>702</v>
      </c>
      <c r="G233">
        <v>0</v>
      </c>
      <c r="H233">
        <v>0</v>
      </c>
      <c r="I233">
        <v>0</v>
      </c>
      <c r="J233">
        <v>3</v>
      </c>
      <c r="K233">
        <v>0</v>
      </c>
      <c r="L233">
        <v>842</v>
      </c>
      <c r="M233">
        <v>724</v>
      </c>
      <c r="N233">
        <v>841</v>
      </c>
      <c r="O233">
        <v>0</v>
      </c>
      <c r="P233">
        <v>352</v>
      </c>
      <c r="Q233">
        <v>302</v>
      </c>
      <c r="R233">
        <v>417</v>
      </c>
      <c r="V233" s="2">
        <f t="shared" si="28"/>
        <v>0.65981735159817356</v>
      </c>
      <c r="W233" s="2" t="str">
        <f t="shared" si="29"/>
        <v/>
      </c>
      <c r="X233" s="2">
        <f t="shared" si="30"/>
        <v>0.85985748218527314</v>
      </c>
      <c r="Y233" s="2">
        <f t="shared" si="31"/>
        <v>0.85795454545454541</v>
      </c>
      <c r="AA233" s="25">
        <f t="shared" si="32"/>
        <v>2.4290657439446366</v>
      </c>
      <c r="AB233" s="25" t="str">
        <f t="shared" si="33"/>
        <v/>
      </c>
      <c r="AC233" s="25">
        <f t="shared" si="34"/>
        <v>1.1616022099447514</v>
      </c>
      <c r="AD233" s="25">
        <f t="shared" si="35"/>
        <v>1.380794701986755</v>
      </c>
    </row>
    <row r="234" spans="1:30">
      <c r="A234" t="s">
        <v>244</v>
      </c>
      <c r="B234">
        <v>47720</v>
      </c>
      <c r="C234">
        <v>0</v>
      </c>
      <c r="D234">
        <v>243</v>
      </c>
      <c r="E234">
        <v>121</v>
      </c>
      <c r="F234">
        <v>366</v>
      </c>
      <c r="K234">
        <v>30</v>
      </c>
      <c r="L234">
        <v>521</v>
      </c>
      <c r="M234">
        <v>279</v>
      </c>
      <c r="N234">
        <v>262</v>
      </c>
      <c r="O234">
        <v>2</v>
      </c>
      <c r="P234">
        <v>432</v>
      </c>
      <c r="Q234">
        <v>336</v>
      </c>
      <c r="R234">
        <v>525</v>
      </c>
      <c r="V234" s="2">
        <f t="shared" si="28"/>
        <v>0.49794238683127573</v>
      </c>
      <c r="W234" s="2" t="str">
        <f t="shared" si="29"/>
        <v/>
      </c>
      <c r="X234" s="2">
        <f t="shared" si="30"/>
        <v>0.59309021113243765</v>
      </c>
      <c r="Y234" s="2">
        <f t="shared" si="31"/>
        <v>0.78240740740740744</v>
      </c>
      <c r="AA234" s="25">
        <f t="shared" si="32"/>
        <v>3.0247933884297522</v>
      </c>
      <c r="AB234" s="25" t="str">
        <f t="shared" si="33"/>
        <v/>
      </c>
      <c r="AC234" s="25">
        <f t="shared" si="34"/>
        <v>0.84789644012944987</v>
      </c>
      <c r="AD234" s="25">
        <f t="shared" si="35"/>
        <v>1.5532544378698225</v>
      </c>
    </row>
    <row r="235" spans="1:30">
      <c r="A235" t="s">
        <v>245</v>
      </c>
      <c r="B235">
        <v>64000</v>
      </c>
      <c r="C235">
        <v>9</v>
      </c>
      <c r="D235">
        <v>399</v>
      </c>
      <c r="E235">
        <v>415</v>
      </c>
      <c r="F235">
        <v>861</v>
      </c>
      <c r="G235">
        <v>0</v>
      </c>
      <c r="H235">
        <v>0</v>
      </c>
      <c r="I235">
        <v>0</v>
      </c>
      <c r="J235">
        <v>0</v>
      </c>
      <c r="K235">
        <v>246</v>
      </c>
      <c r="L235">
        <v>615</v>
      </c>
      <c r="M235">
        <v>529</v>
      </c>
      <c r="N235">
        <v>443</v>
      </c>
      <c r="O235">
        <v>16</v>
      </c>
      <c r="P235">
        <v>381</v>
      </c>
      <c r="Q235">
        <v>367</v>
      </c>
      <c r="R235">
        <v>468</v>
      </c>
      <c r="V235" s="2">
        <f t="shared" si="28"/>
        <v>1.06265664160401</v>
      </c>
      <c r="W235" s="2" t="str">
        <f t="shared" si="29"/>
        <v/>
      </c>
      <c r="X235" s="2">
        <f t="shared" si="30"/>
        <v>1.2601626016260163</v>
      </c>
      <c r="Y235" s="2">
        <f t="shared" si="31"/>
        <v>1.0052493438320209</v>
      </c>
      <c r="AA235" s="25">
        <f t="shared" si="32"/>
        <v>2.0306603773584904</v>
      </c>
      <c r="AB235" s="25" t="str">
        <f t="shared" si="33"/>
        <v/>
      </c>
      <c r="AC235" s="25">
        <f t="shared" si="34"/>
        <v>0.57161290322580649</v>
      </c>
      <c r="AD235" s="25">
        <f t="shared" si="35"/>
        <v>1.2219321148825066</v>
      </c>
    </row>
    <row r="236" spans="1:30">
      <c r="A236" t="s">
        <v>246</v>
      </c>
      <c r="B236">
        <v>91664</v>
      </c>
      <c r="C236">
        <v>24</v>
      </c>
      <c r="D236">
        <v>479</v>
      </c>
      <c r="E236">
        <v>594</v>
      </c>
      <c r="F236">
        <v>1155</v>
      </c>
      <c r="G236">
        <v>0</v>
      </c>
      <c r="H236">
        <v>0</v>
      </c>
      <c r="I236">
        <v>0</v>
      </c>
      <c r="J236">
        <v>0</v>
      </c>
      <c r="K236">
        <v>384</v>
      </c>
      <c r="L236">
        <v>1318</v>
      </c>
      <c r="M236">
        <v>1001</v>
      </c>
      <c r="N236">
        <v>568</v>
      </c>
      <c r="O236">
        <v>2</v>
      </c>
      <c r="P236">
        <v>1326</v>
      </c>
      <c r="Q236">
        <v>1453</v>
      </c>
      <c r="R236">
        <v>1057</v>
      </c>
      <c r="V236" s="2">
        <f t="shared" si="28"/>
        <v>1.2901878914405009</v>
      </c>
      <c r="W236" s="2" t="str">
        <f t="shared" si="29"/>
        <v/>
      </c>
      <c r="X236" s="2">
        <f t="shared" si="30"/>
        <v>1.0508345978755691</v>
      </c>
      <c r="Y236" s="2">
        <f t="shared" si="31"/>
        <v>1.0972850678733033</v>
      </c>
      <c r="AA236" s="25">
        <f t="shared" si="32"/>
        <v>1.8689320388349515</v>
      </c>
      <c r="AB236" s="25" t="str">
        <f t="shared" si="33"/>
        <v/>
      </c>
      <c r="AC236" s="25">
        <f t="shared" si="34"/>
        <v>0.41010830324909747</v>
      </c>
      <c r="AD236" s="25">
        <f t="shared" si="35"/>
        <v>0.72646048109965633</v>
      </c>
    </row>
    <row r="237" spans="1:30">
      <c r="A237" t="s">
        <v>247</v>
      </c>
      <c r="B237">
        <v>81268</v>
      </c>
      <c r="C237">
        <v>1</v>
      </c>
      <c r="D237">
        <v>562</v>
      </c>
      <c r="E237">
        <v>526</v>
      </c>
      <c r="F237">
        <v>939</v>
      </c>
      <c r="G237">
        <v>0</v>
      </c>
      <c r="H237">
        <v>0</v>
      </c>
      <c r="I237">
        <v>0</v>
      </c>
      <c r="J237">
        <v>0</v>
      </c>
      <c r="K237">
        <v>0</v>
      </c>
      <c r="L237">
        <v>636</v>
      </c>
      <c r="M237">
        <v>661</v>
      </c>
      <c r="N237">
        <v>803</v>
      </c>
      <c r="O237">
        <v>0</v>
      </c>
      <c r="P237">
        <v>44</v>
      </c>
      <c r="Q237">
        <v>46</v>
      </c>
      <c r="R237">
        <v>65</v>
      </c>
      <c r="V237" s="2">
        <f t="shared" si="28"/>
        <v>0.93772241992882566</v>
      </c>
      <c r="W237" s="2" t="str">
        <f t="shared" si="29"/>
        <v/>
      </c>
      <c r="X237" s="2">
        <f t="shared" si="30"/>
        <v>1.0393081761006289</v>
      </c>
      <c r="Y237" s="2">
        <f t="shared" si="31"/>
        <v>1.0454545454545454</v>
      </c>
      <c r="AA237" s="25">
        <f t="shared" si="32"/>
        <v>1.7817836812144212</v>
      </c>
      <c r="AB237" s="25" t="str">
        <f t="shared" si="33"/>
        <v/>
      </c>
      <c r="AC237" s="25">
        <f t="shared" si="34"/>
        <v>1.2148260211800304</v>
      </c>
      <c r="AD237" s="25">
        <f t="shared" si="35"/>
        <v>1.4130434782608696</v>
      </c>
    </row>
    <row r="238" spans="1:30">
      <c r="A238" t="s">
        <v>248</v>
      </c>
      <c r="B238">
        <v>63553</v>
      </c>
      <c r="C238">
        <v>0</v>
      </c>
      <c r="D238">
        <v>406</v>
      </c>
      <c r="E238">
        <v>486</v>
      </c>
      <c r="F238">
        <v>1650</v>
      </c>
      <c r="K238">
        <v>0</v>
      </c>
      <c r="L238">
        <v>593</v>
      </c>
      <c r="M238">
        <v>528</v>
      </c>
      <c r="N238">
        <v>1023</v>
      </c>
      <c r="V238" s="2">
        <f t="shared" si="28"/>
        <v>1.1970443349753694</v>
      </c>
      <c r="W238" s="2" t="str">
        <f t="shared" si="29"/>
        <v/>
      </c>
      <c r="X238" s="2">
        <f t="shared" si="30"/>
        <v>0.89038785834738621</v>
      </c>
      <c r="Y238" s="2" t="str">
        <f t="shared" si="31"/>
        <v/>
      </c>
      <c r="AA238" s="25">
        <f t="shared" si="32"/>
        <v>3.3950617283950617</v>
      </c>
      <c r="AB238" s="25" t="str">
        <f t="shared" si="33"/>
        <v/>
      </c>
      <c r="AC238" s="25">
        <f t="shared" si="34"/>
        <v>1.9375</v>
      </c>
      <c r="AD238" s="25" t="str">
        <f t="shared" si="35"/>
        <v/>
      </c>
    </row>
    <row r="239" spans="1:30">
      <c r="A239" t="s">
        <v>249</v>
      </c>
      <c r="B239">
        <v>10966</v>
      </c>
      <c r="C239">
        <v>0</v>
      </c>
      <c r="D239">
        <v>170</v>
      </c>
      <c r="E239">
        <v>251</v>
      </c>
      <c r="F239">
        <v>241</v>
      </c>
      <c r="G239">
        <v>0</v>
      </c>
      <c r="H239">
        <v>0</v>
      </c>
      <c r="I239">
        <v>0</v>
      </c>
      <c r="J239">
        <v>0</v>
      </c>
      <c r="K239">
        <v>0</v>
      </c>
      <c r="L239">
        <v>198</v>
      </c>
      <c r="M239">
        <v>216</v>
      </c>
      <c r="N239">
        <v>180</v>
      </c>
      <c r="O239">
        <v>0</v>
      </c>
      <c r="P239">
        <v>203</v>
      </c>
      <c r="Q239">
        <v>210</v>
      </c>
      <c r="R239">
        <v>136</v>
      </c>
      <c r="V239" s="2">
        <f t="shared" si="28"/>
        <v>1.4764705882352942</v>
      </c>
      <c r="W239" s="2" t="str">
        <f t="shared" si="29"/>
        <v/>
      </c>
      <c r="X239" s="2">
        <f t="shared" si="30"/>
        <v>1.0909090909090908</v>
      </c>
      <c r="Y239" s="2">
        <f t="shared" si="31"/>
        <v>1.0344827586206897</v>
      </c>
      <c r="AA239" s="25">
        <f t="shared" si="32"/>
        <v>0.96015936254980083</v>
      </c>
      <c r="AB239" s="25" t="str">
        <f t="shared" si="33"/>
        <v/>
      </c>
      <c r="AC239" s="25">
        <f t="shared" si="34"/>
        <v>0.83333333333333337</v>
      </c>
      <c r="AD239" s="25">
        <f t="shared" si="35"/>
        <v>0.64761904761904765</v>
      </c>
    </row>
    <row r="240" spans="1:30">
      <c r="A240" t="s">
        <v>250</v>
      </c>
      <c r="B240">
        <v>37007</v>
      </c>
      <c r="C240">
        <v>0</v>
      </c>
      <c r="D240">
        <v>187</v>
      </c>
      <c r="E240">
        <v>222</v>
      </c>
      <c r="F240">
        <v>331</v>
      </c>
      <c r="K240">
        <v>220</v>
      </c>
      <c r="L240">
        <v>615</v>
      </c>
      <c r="M240">
        <v>400</v>
      </c>
      <c r="N240">
        <v>340</v>
      </c>
      <c r="V240" s="2">
        <f t="shared" si="28"/>
        <v>1.1871657754010696</v>
      </c>
      <c r="W240" s="2" t="str">
        <f t="shared" si="29"/>
        <v/>
      </c>
      <c r="X240" s="2">
        <f t="shared" si="30"/>
        <v>1.0081300813008129</v>
      </c>
      <c r="Y240" s="2" t="str">
        <f t="shared" si="31"/>
        <v/>
      </c>
      <c r="AA240" s="25">
        <f t="shared" si="32"/>
        <v>1.4909909909909911</v>
      </c>
      <c r="AB240" s="25" t="str">
        <f t="shared" si="33"/>
        <v/>
      </c>
      <c r="AC240" s="25">
        <f t="shared" si="34"/>
        <v>0.54838709677419351</v>
      </c>
      <c r="AD240" s="25" t="str">
        <f t="shared" si="35"/>
        <v/>
      </c>
    </row>
    <row r="241" spans="1:30">
      <c r="A241" t="s">
        <v>251</v>
      </c>
      <c r="B241">
        <v>269148</v>
      </c>
      <c r="C241">
        <v>19</v>
      </c>
      <c r="D241">
        <v>3422</v>
      </c>
      <c r="E241">
        <v>3191</v>
      </c>
      <c r="F241">
        <v>3642</v>
      </c>
      <c r="K241">
        <v>954</v>
      </c>
      <c r="L241">
        <v>2025</v>
      </c>
      <c r="M241">
        <v>1527</v>
      </c>
      <c r="N241">
        <v>1885</v>
      </c>
      <c r="O241">
        <v>0</v>
      </c>
      <c r="P241">
        <v>686</v>
      </c>
      <c r="Q241">
        <v>636</v>
      </c>
      <c r="R241">
        <v>1004</v>
      </c>
      <c r="V241" s="2">
        <f t="shared" si="28"/>
        <v>0.9380479251899474</v>
      </c>
      <c r="W241" s="2" t="str">
        <f t="shared" si="29"/>
        <v/>
      </c>
      <c r="X241" s="2">
        <f t="shared" si="30"/>
        <v>1.2251851851851852</v>
      </c>
      <c r="Y241" s="2">
        <f t="shared" si="31"/>
        <v>0.92711370262390669</v>
      </c>
      <c r="AA241" s="25">
        <f t="shared" si="32"/>
        <v>1.1345794392523365</v>
      </c>
      <c r="AB241" s="25" t="str">
        <f t="shared" si="33"/>
        <v/>
      </c>
      <c r="AC241" s="25">
        <f t="shared" si="34"/>
        <v>0.75977428456267637</v>
      </c>
      <c r="AD241" s="25">
        <f t="shared" si="35"/>
        <v>1.578616352201258</v>
      </c>
    </row>
    <row r="242" spans="1:30">
      <c r="A242" t="s">
        <v>252</v>
      </c>
      <c r="B242">
        <v>41739</v>
      </c>
      <c r="C242">
        <v>0</v>
      </c>
      <c r="D242">
        <v>408</v>
      </c>
      <c r="E242">
        <v>287</v>
      </c>
      <c r="F242">
        <v>2473</v>
      </c>
      <c r="G242">
        <v>0</v>
      </c>
      <c r="H242">
        <v>50</v>
      </c>
      <c r="I242">
        <v>2</v>
      </c>
      <c r="J242">
        <v>70</v>
      </c>
      <c r="K242">
        <v>0</v>
      </c>
      <c r="L242">
        <v>702</v>
      </c>
      <c r="M242">
        <v>883</v>
      </c>
      <c r="N242">
        <v>1378</v>
      </c>
      <c r="O242">
        <v>0</v>
      </c>
      <c r="P242">
        <v>383</v>
      </c>
      <c r="Q242">
        <v>274</v>
      </c>
      <c r="R242">
        <v>1605</v>
      </c>
      <c r="V242" s="2">
        <f t="shared" si="28"/>
        <v>0.70343137254901966</v>
      </c>
      <c r="W242" s="2">
        <f t="shared" si="29"/>
        <v>0.04</v>
      </c>
      <c r="X242" s="2">
        <f t="shared" si="30"/>
        <v>1.2578347578347577</v>
      </c>
      <c r="Y242" s="2">
        <f t="shared" si="31"/>
        <v>0.71540469973890342</v>
      </c>
      <c r="AA242" s="25">
        <f t="shared" si="32"/>
        <v>8.6167247386759573</v>
      </c>
      <c r="AB242" s="25">
        <f t="shared" si="33"/>
        <v>35</v>
      </c>
      <c r="AC242" s="25">
        <f t="shared" si="34"/>
        <v>1.5605889014722536</v>
      </c>
      <c r="AD242" s="25">
        <f t="shared" si="35"/>
        <v>5.8576642335766422</v>
      </c>
    </row>
    <row r="243" spans="1:30">
      <c r="A243" t="s">
        <v>253</v>
      </c>
      <c r="B243">
        <v>4804</v>
      </c>
      <c r="C243">
        <v>0</v>
      </c>
      <c r="D243">
        <v>133</v>
      </c>
      <c r="E243">
        <v>114</v>
      </c>
      <c r="F243">
        <v>227</v>
      </c>
      <c r="G243">
        <v>0</v>
      </c>
      <c r="H243">
        <v>0</v>
      </c>
      <c r="I243">
        <v>0</v>
      </c>
      <c r="J243">
        <v>0</v>
      </c>
      <c r="K243">
        <v>0</v>
      </c>
      <c r="L243">
        <v>208</v>
      </c>
      <c r="M243">
        <v>229</v>
      </c>
      <c r="N243">
        <v>254</v>
      </c>
      <c r="O243">
        <v>0</v>
      </c>
      <c r="P243">
        <v>52</v>
      </c>
      <c r="Q243">
        <v>57</v>
      </c>
      <c r="R243">
        <v>63</v>
      </c>
      <c r="V243" s="2">
        <f t="shared" si="28"/>
        <v>0.8571428571428571</v>
      </c>
      <c r="W243" s="2" t="str">
        <f t="shared" si="29"/>
        <v/>
      </c>
      <c r="X243" s="2">
        <f t="shared" si="30"/>
        <v>1.1009615384615385</v>
      </c>
      <c r="Y243" s="2">
        <f t="shared" si="31"/>
        <v>1.0961538461538463</v>
      </c>
      <c r="AA243" s="25">
        <f t="shared" si="32"/>
        <v>1.9912280701754386</v>
      </c>
      <c r="AB243" s="25" t="str">
        <f t="shared" si="33"/>
        <v/>
      </c>
      <c r="AC243" s="25">
        <f t="shared" si="34"/>
        <v>1.1091703056768558</v>
      </c>
      <c r="AD243" s="25">
        <f t="shared" si="35"/>
        <v>1.1052631578947369</v>
      </c>
    </row>
    <row r="244" spans="1:30">
      <c r="A244" t="s">
        <v>254</v>
      </c>
      <c r="B244">
        <v>130180</v>
      </c>
      <c r="C244">
        <v>0</v>
      </c>
      <c r="D244">
        <v>1163</v>
      </c>
      <c r="E244">
        <v>1185</v>
      </c>
      <c r="F244">
        <v>2431</v>
      </c>
      <c r="G244">
        <v>0</v>
      </c>
      <c r="H244">
        <v>53</v>
      </c>
      <c r="I244">
        <v>42</v>
      </c>
      <c r="J244">
        <v>37</v>
      </c>
      <c r="K244">
        <v>0</v>
      </c>
      <c r="L244">
        <v>2278</v>
      </c>
      <c r="M244">
        <v>2241</v>
      </c>
      <c r="N244">
        <v>2157</v>
      </c>
      <c r="O244">
        <v>0</v>
      </c>
      <c r="P244">
        <v>1102</v>
      </c>
      <c r="Q244">
        <v>969</v>
      </c>
      <c r="R244">
        <v>1075</v>
      </c>
      <c r="V244" s="2">
        <f t="shared" si="28"/>
        <v>1.0189165950128978</v>
      </c>
      <c r="W244" s="2">
        <f t="shared" si="29"/>
        <v>0.79245283018867929</v>
      </c>
      <c r="X244" s="2">
        <f t="shared" si="30"/>
        <v>0.9837576821773486</v>
      </c>
      <c r="Y244" s="2">
        <f t="shared" si="31"/>
        <v>0.87931034482758619</v>
      </c>
      <c r="AA244" s="25">
        <f t="shared" si="32"/>
        <v>2.0514767932489453</v>
      </c>
      <c r="AB244" s="25">
        <f t="shared" si="33"/>
        <v>0.88095238095238093</v>
      </c>
      <c r="AC244" s="25">
        <f t="shared" si="34"/>
        <v>0.96251673360107093</v>
      </c>
      <c r="AD244" s="25">
        <f t="shared" si="35"/>
        <v>1.1093911248710011</v>
      </c>
    </row>
    <row r="245" spans="1:30">
      <c r="A245" t="s">
        <v>255</v>
      </c>
      <c r="B245">
        <v>12522</v>
      </c>
      <c r="C245">
        <v>35</v>
      </c>
      <c r="D245">
        <v>171</v>
      </c>
      <c r="E245">
        <v>103</v>
      </c>
      <c r="F245">
        <v>730</v>
      </c>
      <c r="G245">
        <v>0</v>
      </c>
      <c r="H245">
        <v>4</v>
      </c>
      <c r="I245">
        <v>4</v>
      </c>
      <c r="J245">
        <v>31</v>
      </c>
      <c r="K245">
        <v>72</v>
      </c>
      <c r="L245">
        <v>198</v>
      </c>
      <c r="M245">
        <v>244</v>
      </c>
      <c r="N245">
        <v>135</v>
      </c>
      <c r="O245">
        <v>0</v>
      </c>
      <c r="P245">
        <v>131</v>
      </c>
      <c r="Q245">
        <v>139</v>
      </c>
      <c r="R245">
        <v>471</v>
      </c>
      <c r="V245" s="2">
        <f t="shared" ref="V245:V256" si="36">IFERROR((E245+C245)/D245,"")</f>
        <v>0.80701754385964908</v>
      </c>
      <c r="W245" s="2">
        <f t="shared" ref="W245:W256" si="37">IFERROR((I245+G245)/H245,"")</f>
        <v>1</v>
      </c>
      <c r="X245" s="2">
        <f t="shared" ref="X245:X256" si="38">IFERROR((M245+K245)/L245,"")</f>
        <v>1.595959595959596</v>
      </c>
      <c r="Y245" s="2">
        <f t="shared" ref="Y245:Y256" si="39">IFERROR((Q245+O245)/P245,"")</f>
        <v>1.0610687022900764</v>
      </c>
      <c r="AA245" s="25">
        <f t="shared" si="32"/>
        <v>5.2898550724637685</v>
      </c>
      <c r="AB245" s="25">
        <f t="shared" si="33"/>
        <v>7.75</v>
      </c>
      <c r="AC245" s="25">
        <f t="shared" si="34"/>
        <v>0.42721518987341772</v>
      </c>
      <c r="AD245" s="25">
        <f t="shared" si="35"/>
        <v>3.3884892086330933</v>
      </c>
    </row>
    <row r="246" spans="1:30">
      <c r="A246" t="s">
        <v>256</v>
      </c>
      <c r="B246">
        <v>20037</v>
      </c>
      <c r="C246">
        <v>0</v>
      </c>
      <c r="D246">
        <v>199</v>
      </c>
      <c r="E246">
        <v>302</v>
      </c>
      <c r="F246">
        <v>310</v>
      </c>
      <c r="G246">
        <v>0</v>
      </c>
      <c r="H246">
        <v>42</v>
      </c>
      <c r="I246">
        <v>45</v>
      </c>
      <c r="J246">
        <v>16</v>
      </c>
      <c r="K246">
        <v>279</v>
      </c>
      <c r="L246">
        <v>503</v>
      </c>
      <c r="M246">
        <v>258</v>
      </c>
      <c r="N246">
        <v>210</v>
      </c>
      <c r="O246">
        <v>6</v>
      </c>
      <c r="P246">
        <v>293</v>
      </c>
      <c r="Q246">
        <v>291</v>
      </c>
      <c r="R246">
        <v>131</v>
      </c>
      <c r="V246" s="2">
        <f t="shared" si="36"/>
        <v>1.5175879396984924</v>
      </c>
      <c r="W246" s="2">
        <f t="shared" si="37"/>
        <v>1.0714285714285714</v>
      </c>
      <c r="X246" s="2">
        <f t="shared" si="38"/>
        <v>1.0675944333996024</v>
      </c>
      <c r="Y246" s="2">
        <f t="shared" si="39"/>
        <v>1.0136518771331058</v>
      </c>
      <c r="AA246" s="25">
        <f t="shared" si="32"/>
        <v>1.0264900662251655</v>
      </c>
      <c r="AB246" s="25">
        <f t="shared" si="33"/>
        <v>0.35555555555555557</v>
      </c>
      <c r="AC246" s="25">
        <f t="shared" si="34"/>
        <v>0.39106145251396646</v>
      </c>
      <c r="AD246" s="25">
        <f t="shared" si="35"/>
        <v>0.44107744107744107</v>
      </c>
    </row>
    <row r="247" spans="1:30">
      <c r="A247" t="s">
        <v>257</v>
      </c>
      <c r="B247">
        <v>697191</v>
      </c>
      <c r="C247">
        <v>15</v>
      </c>
      <c r="D247">
        <v>3258</v>
      </c>
      <c r="E247">
        <v>2817</v>
      </c>
      <c r="F247">
        <v>3080</v>
      </c>
      <c r="G247">
        <v>68</v>
      </c>
      <c r="H247">
        <v>289</v>
      </c>
      <c r="I247">
        <v>219</v>
      </c>
      <c r="J247">
        <v>91</v>
      </c>
      <c r="K247">
        <v>821</v>
      </c>
      <c r="L247">
        <v>3060</v>
      </c>
      <c r="M247">
        <v>2760</v>
      </c>
      <c r="N247">
        <v>2398</v>
      </c>
      <c r="O247">
        <v>7</v>
      </c>
      <c r="P247">
        <v>2545</v>
      </c>
      <c r="Q247">
        <v>2546</v>
      </c>
      <c r="R247">
        <v>2624</v>
      </c>
      <c r="V247" s="2">
        <f t="shared" si="36"/>
        <v>0.86924493554327809</v>
      </c>
      <c r="W247" s="2">
        <f t="shared" si="37"/>
        <v>0.99307958477508651</v>
      </c>
      <c r="X247" s="2">
        <f t="shared" si="38"/>
        <v>1.1702614379084968</v>
      </c>
      <c r="Y247" s="2">
        <f t="shared" si="39"/>
        <v>1.0031434184675836</v>
      </c>
      <c r="AA247" s="25">
        <f t="shared" si="32"/>
        <v>1.0875706214689265</v>
      </c>
      <c r="AB247" s="25">
        <f t="shared" si="33"/>
        <v>0.31707317073170732</v>
      </c>
      <c r="AC247" s="25">
        <f t="shared" si="34"/>
        <v>0.66964535046076512</v>
      </c>
      <c r="AD247" s="25">
        <f t="shared" si="35"/>
        <v>1.027810419114767</v>
      </c>
    </row>
    <row r="248" spans="1:30">
      <c r="A248" t="s">
        <v>258</v>
      </c>
      <c r="B248">
        <v>54183</v>
      </c>
      <c r="C248">
        <v>6</v>
      </c>
      <c r="D248">
        <v>340</v>
      </c>
      <c r="E248">
        <v>354</v>
      </c>
      <c r="F248">
        <v>813</v>
      </c>
      <c r="G248">
        <v>0</v>
      </c>
      <c r="H248">
        <v>50</v>
      </c>
      <c r="I248">
        <v>48</v>
      </c>
      <c r="J248">
        <v>2</v>
      </c>
      <c r="K248">
        <v>250</v>
      </c>
      <c r="L248">
        <v>592</v>
      </c>
      <c r="M248">
        <v>384</v>
      </c>
      <c r="N248">
        <v>406</v>
      </c>
      <c r="O248">
        <v>0</v>
      </c>
      <c r="P248">
        <v>455</v>
      </c>
      <c r="Q248">
        <v>598</v>
      </c>
      <c r="R248">
        <v>762</v>
      </c>
      <c r="V248" s="2">
        <f t="shared" si="36"/>
        <v>1.0588235294117647</v>
      </c>
      <c r="W248" s="2">
        <f t="shared" si="37"/>
        <v>0.96</v>
      </c>
      <c r="X248" s="2">
        <f t="shared" si="38"/>
        <v>1.0709459459459461</v>
      </c>
      <c r="Y248" s="2">
        <f t="shared" si="39"/>
        <v>1.3142857142857143</v>
      </c>
      <c r="AA248" s="25">
        <f t="shared" si="32"/>
        <v>2.2583333333333333</v>
      </c>
      <c r="AB248" s="25">
        <f t="shared" si="33"/>
        <v>4.1666666666666664E-2</v>
      </c>
      <c r="AC248" s="25">
        <f t="shared" si="34"/>
        <v>0.64037854889589907</v>
      </c>
      <c r="AD248" s="25">
        <f t="shared" si="35"/>
        <v>1.274247491638796</v>
      </c>
    </row>
    <row r="249" spans="1:30">
      <c r="A249" t="s">
        <v>259</v>
      </c>
      <c r="B249">
        <v>7414</v>
      </c>
      <c r="C249">
        <v>0</v>
      </c>
      <c r="D249">
        <v>113</v>
      </c>
      <c r="E249">
        <v>83</v>
      </c>
      <c r="F249">
        <v>288</v>
      </c>
      <c r="G249">
        <v>0</v>
      </c>
      <c r="H249">
        <v>0</v>
      </c>
      <c r="I249">
        <v>0</v>
      </c>
      <c r="J249">
        <v>0</v>
      </c>
      <c r="K249">
        <v>14</v>
      </c>
      <c r="L249">
        <v>63</v>
      </c>
      <c r="M249">
        <v>53</v>
      </c>
      <c r="N249">
        <v>164</v>
      </c>
      <c r="O249">
        <v>0</v>
      </c>
      <c r="P249">
        <v>112</v>
      </c>
      <c r="Q249">
        <v>59</v>
      </c>
      <c r="R249">
        <v>296</v>
      </c>
      <c r="V249" s="2">
        <f t="shared" si="36"/>
        <v>0.73451327433628322</v>
      </c>
      <c r="W249" s="2" t="str">
        <f t="shared" si="37"/>
        <v/>
      </c>
      <c r="X249" s="2">
        <f t="shared" si="38"/>
        <v>1.0634920634920635</v>
      </c>
      <c r="Y249" s="2">
        <f t="shared" si="39"/>
        <v>0.5267857142857143</v>
      </c>
      <c r="AA249" s="25">
        <f t="shared" si="32"/>
        <v>3.4698795180722892</v>
      </c>
      <c r="AB249" s="25" t="str">
        <f t="shared" si="33"/>
        <v/>
      </c>
      <c r="AC249" s="25">
        <f t="shared" si="34"/>
        <v>2.4477611940298507</v>
      </c>
      <c r="AD249" s="25">
        <f t="shared" si="35"/>
        <v>5.0169491525423728</v>
      </c>
    </row>
    <row r="250" spans="1:30">
      <c r="A250" t="s">
        <v>260</v>
      </c>
      <c r="B250">
        <v>78097</v>
      </c>
      <c r="C250">
        <v>2</v>
      </c>
      <c r="D250">
        <v>583</v>
      </c>
      <c r="E250">
        <v>639</v>
      </c>
      <c r="F250">
        <v>1166</v>
      </c>
      <c r="K250">
        <v>626</v>
      </c>
      <c r="L250">
        <v>1340</v>
      </c>
      <c r="M250">
        <v>1062</v>
      </c>
      <c r="N250">
        <v>1315</v>
      </c>
      <c r="O250">
        <v>0</v>
      </c>
      <c r="P250">
        <v>280</v>
      </c>
      <c r="Q250">
        <v>302</v>
      </c>
      <c r="R250">
        <v>421</v>
      </c>
      <c r="V250" s="2">
        <f t="shared" si="36"/>
        <v>1.0994854202401372</v>
      </c>
      <c r="W250" s="2" t="str">
        <f t="shared" si="37"/>
        <v/>
      </c>
      <c r="X250" s="2">
        <f t="shared" si="38"/>
        <v>1.2597014925373133</v>
      </c>
      <c r="Y250" s="2">
        <f t="shared" si="39"/>
        <v>1.0785714285714285</v>
      </c>
      <c r="AA250" s="25">
        <f t="shared" si="32"/>
        <v>1.8190327613104524</v>
      </c>
      <c r="AB250" s="25" t="str">
        <f t="shared" si="33"/>
        <v/>
      </c>
      <c r="AC250" s="25">
        <f t="shared" si="34"/>
        <v>0.77902843601895733</v>
      </c>
      <c r="AD250" s="25">
        <f t="shared" si="35"/>
        <v>1.3940397350993377</v>
      </c>
    </row>
    <row r="251" spans="1:30">
      <c r="A251" t="s">
        <v>261</v>
      </c>
      <c r="B251">
        <v>47921</v>
      </c>
      <c r="C251">
        <v>0</v>
      </c>
      <c r="D251">
        <v>366</v>
      </c>
      <c r="E251">
        <v>251</v>
      </c>
      <c r="F251">
        <v>540</v>
      </c>
      <c r="G251">
        <v>0</v>
      </c>
      <c r="H251">
        <v>10</v>
      </c>
      <c r="I251">
        <v>11</v>
      </c>
      <c r="J251">
        <v>18</v>
      </c>
      <c r="K251">
        <v>353</v>
      </c>
      <c r="L251">
        <v>709</v>
      </c>
      <c r="M251">
        <v>391</v>
      </c>
      <c r="N251">
        <v>417</v>
      </c>
      <c r="O251">
        <v>0</v>
      </c>
      <c r="P251">
        <v>481</v>
      </c>
      <c r="Q251">
        <v>470</v>
      </c>
      <c r="R251">
        <v>705</v>
      </c>
      <c r="V251" s="2">
        <f t="shared" si="36"/>
        <v>0.68579234972677594</v>
      </c>
      <c r="W251" s="2">
        <f t="shared" si="37"/>
        <v>1.1000000000000001</v>
      </c>
      <c r="X251" s="2">
        <f t="shared" si="38"/>
        <v>1.0493653032440056</v>
      </c>
      <c r="Y251" s="2">
        <f t="shared" si="39"/>
        <v>0.97713097713097719</v>
      </c>
      <c r="AA251" s="25">
        <f t="shared" si="32"/>
        <v>2.1513944223107568</v>
      </c>
      <c r="AB251" s="25">
        <f t="shared" si="33"/>
        <v>1.6363636363636365</v>
      </c>
      <c r="AC251" s="25">
        <f t="shared" si="34"/>
        <v>0.56048387096774188</v>
      </c>
      <c r="AD251" s="25">
        <f t="shared" si="35"/>
        <v>1.5</v>
      </c>
    </row>
    <row r="252" spans="1:30">
      <c r="A252" t="s">
        <v>262</v>
      </c>
      <c r="B252">
        <v>7468</v>
      </c>
      <c r="C252">
        <v>1</v>
      </c>
      <c r="D252">
        <v>37</v>
      </c>
      <c r="E252">
        <v>24</v>
      </c>
      <c r="F252">
        <v>126</v>
      </c>
      <c r="K252">
        <v>16</v>
      </c>
      <c r="L252">
        <v>68</v>
      </c>
      <c r="M252">
        <v>62</v>
      </c>
      <c r="N252">
        <v>61</v>
      </c>
      <c r="O252">
        <v>0</v>
      </c>
      <c r="P252">
        <v>66</v>
      </c>
      <c r="Q252">
        <v>70</v>
      </c>
      <c r="R252">
        <v>112</v>
      </c>
      <c r="V252" s="2">
        <f t="shared" si="36"/>
        <v>0.67567567567567566</v>
      </c>
      <c r="W252" s="2" t="str">
        <f t="shared" si="37"/>
        <v/>
      </c>
      <c r="X252" s="2">
        <f t="shared" si="38"/>
        <v>1.1470588235294117</v>
      </c>
      <c r="Y252" s="2">
        <f t="shared" si="39"/>
        <v>1.0606060606060606</v>
      </c>
      <c r="AA252" s="25">
        <f t="shared" si="32"/>
        <v>5.04</v>
      </c>
      <c r="AB252" s="25" t="str">
        <f t="shared" si="33"/>
        <v/>
      </c>
      <c r="AC252" s="25">
        <f t="shared" si="34"/>
        <v>0.78205128205128205</v>
      </c>
      <c r="AD252" s="25">
        <f t="shared" si="35"/>
        <v>1.6</v>
      </c>
    </row>
    <row r="253" spans="1:30">
      <c r="A253" t="s">
        <v>263</v>
      </c>
      <c r="B253">
        <v>18124</v>
      </c>
      <c r="C253">
        <v>0</v>
      </c>
      <c r="D253">
        <v>171</v>
      </c>
      <c r="E253">
        <v>208</v>
      </c>
      <c r="F253">
        <v>297</v>
      </c>
      <c r="G253">
        <v>0</v>
      </c>
      <c r="H253">
        <v>0</v>
      </c>
      <c r="I253">
        <v>0</v>
      </c>
      <c r="J253">
        <v>2</v>
      </c>
      <c r="K253">
        <v>176</v>
      </c>
      <c r="L253">
        <v>552</v>
      </c>
      <c r="M253">
        <v>291</v>
      </c>
      <c r="N253">
        <v>270</v>
      </c>
      <c r="O253">
        <v>0</v>
      </c>
      <c r="P253">
        <v>252</v>
      </c>
      <c r="Q253">
        <v>285</v>
      </c>
      <c r="R253">
        <v>257</v>
      </c>
      <c r="V253" s="2">
        <f t="shared" si="36"/>
        <v>1.2163742690058479</v>
      </c>
      <c r="W253" s="2" t="str">
        <f t="shared" si="37"/>
        <v/>
      </c>
      <c r="X253" s="2">
        <f t="shared" si="38"/>
        <v>0.84601449275362317</v>
      </c>
      <c r="Y253" s="2">
        <f t="shared" si="39"/>
        <v>1.1309523809523809</v>
      </c>
      <c r="AA253" s="25">
        <f t="shared" si="32"/>
        <v>1.4278846153846154</v>
      </c>
      <c r="AB253" s="25" t="str">
        <f t="shared" si="33"/>
        <v/>
      </c>
      <c r="AC253" s="25">
        <f t="shared" si="34"/>
        <v>0.57815845824411138</v>
      </c>
      <c r="AD253" s="25">
        <f t="shared" si="35"/>
        <v>0.90175438596491231</v>
      </c>
    </row>
    <row r="254" spans="1:30">
      <c r="A254" t="s">
        <v>264</v>
      </c>
      <c r="B254">
        <v>13736</v>
      </c>
      <c r="C254">
        <v>0</v>
      </c>
      <c r="D254">
        <v>181</v>
      </c>
      <c r="E254">
        <v>133</v>
      </c>
      <c r="F254">
        <v>434</v>
      </c>
      <c r="G254">
        <v>0</v>
      </c>
      <c r="H254">
        <v>0</v>
      </c>
      <c r="I254">
        <v>0</v>
      </c>
      <c r="J254">
        <v>32</v>
      </c>
      <c r="K254">
        <v>0</v>
      </c>
      <c r="L254">
        <v>52</v>
      </c>
      <c r="M254">
        <v>14</v>
      </c>
      <c r="N254">
        <v>181</v>
      </c>
      <c r="O254">
        <v>0</v>
      </c>
      <c r="P254">
        <v>136</v>
      </c>
      <c r="Q254">
        <v>95</v>
      </c>
      <c r="R254">
        <v>219</v>
      </c>
      <c r="V254" s="2">
        <f t="shared" si="36"/>
        <v>0.73480662983425415</v>
      </c>
      <c r="W254" s="2" t="str">
        <f t="shared" si="37"/>
        <v/>
      </c>
      <c r="X254" s="2">
        <f t="shared" si="38"/>
        <v>0.26923076923076922</v>
      </c>
      <c r="Y254" s="2">
        <f t="shared" si="39"/>
        <v>0.69852941176470584</v>
      </c>
      <c r="AA254" s="25">
        <f t="shared" si="32"/>
        <v>3.263157894736842</v>
      </c>
      <c r="AB254" s="25" t="str">
        <f t="shared" si="33"/>
        <v/>
      </c>
      <c r="AC254" s="25">
        <f t="shared" si="34"/>
        <v>12.928571428571429</v>
      </c>
      <c r="AD254" s="25">
        <f t="shared" si="35"/>
        <v>2.3052631578947369</v>
      </c>
    </row>
    <row r="255" spans="1:30">
      <c r="A255" t="s">
        <v>265</v>
      </c>
      <c r="B255">
        <v>9312</v>
      </c>
      <c r="C255">
        <v>0</v>
      </c>
      <c r="D255">
        <v>155</v>
      </c>
      <c r="E255">
        <v>62</v>
      </c>
      <c r="F255">
        <v>687</v>
      </c>
      <c r="G255">
        <v>0</v>
      </c>
      <c r="H255">
        <v>0</v>
      </c>
      <c r="I255">
        <v>0</v>
      </c>
      <c r="J255">
        <v>0</v>
      </c>
      <c r="K255">
        <v>0</v>
      </c>
      <c r="L255">
        <v>74</v>
      </c>
      <c r="M255">
        <v>29</v>
      </c>
      <c r="N255">
        <v>158</v>
      </c>
      <c r="O255">
        <v>0</v>
      </c>
      <c r="P255">
        <v>52</v>
      </c>
      <c r="Q255">
        <v>43</v>
      </c>
      <c r="R255">
        <v>349</v>
      </c>
      <c r="V255" s="2">
        <f t="shared" si="36"/>
        <v>0.4</v>
      </c>
      <c r="W255" s="2" t="str">
        <f t="shared" si="37"/>
        <v/>
      </c>
      <c r="X255" s="2">
        <f t="shared" si="38"/>
        <v>0.39189189189189189</v>
      </c>
      <c r="Y255" s="2">
        <f t="shared" si="39"/>
        <v>0.82692307692307687</v>
      </c>
      <c r="AA255" s="25">
        <f t="shared" si="32"/>
        <v>11.080645161290322</v>
      </c>
      <c r="AB255" s="25" t="str">
        <f t="shared" si="33"/>
        <v/>
      </c>
      <c r="AC255" s="25">
        <f t="shared" si="34"/>
        <v>5.4482758620689653</v>
      </c>
      <c r="AD255" s="25">
        <f t="shared" si="35"/>
        <v>8.1162790697674421</v>
      </c>
    </row>
    <row r="256" spans="1:30">
      <c r="B256" s="1">
        <f>SUM(B2:B255)</f>
        <v>30503301</v>
      </c>
      <c r="C256" s="1">
        <f t="shared" ref="C256:R256" si="40">SUM(C2:C255)</f>
        <v>20407</v>
      </c>
      <c r="D256" s="1">
        <f t="shared" si="40"/>
        <v>283126</v>
      </c>
      <c r="E256" s="1">
        <f t="shared" si="40"/>
        <v>239195</v>
      </c>
      <c r="F256" s="1">
        <f t="shared" si="40"/>
        <v>422987</v>
      </c>
      <c r="G256" s="1">
        <f t="shared" si="40"/>
        <v>1608</v>
      </c>
      <c r="H256" s="1">
        <f t="shared" si="40"/>
        <v>15946</v>
      </c>
      <c r="I256" s="1">
        <f t="shared" si="40"/>
        <v>13323</v>
      </c>
      <c r="J256" s="1">
        <f t="shared" si="40"/>
        <v>11523</v>
      </c>
      <c r="K256" s="1">
        <f t="shared" si="40"/>
        <v>104188</v>
      </c>
      <c r="L256" s="1">
        <f t="shared" si="40"/>
        <v>378111</v>
      </c>
      <c r="M256" s="1">
        <f t="shared" si="40"/>
        <v>302753</v>
      </c>
      <c r="N256" s="1">
        <f t="shared" si="40"/>
        <v>252645</v>
      </c>
      <c r="O256" s="1">
        <f t="shared" si="40"/>
        <v>4354</v>
      </c>
      <c r="P256" s="1">
        <f t="shared" si="40"/>
        <v>277662</v>
      </c>
      <c r="Q256" s="1">
        <f t="shared" si="40"/>
        <v>271538</v>
      </c>
      <c r="R256" s="1">
        <f t="shared" si="40"/>
        <v>377380</v>
      </c>
      <c r="V256" s="2">
        <f t="shared" si="36"/>
        <v>0.91691331774545604</v>
      </c>
      <c r="W256" s="2">
        <f t="shared" si="37"/>
        <v>0.93634767339771729</v>
      </c>
      <c r="X256" s="2">
        <f t="shared" si="38"/>
        <v>1.0762474511452986</v>
      </c>
      <c r="Y256" s="2">
        <f t="shared" si="39"/>
        <v>0.99362534304298034</v>
      </c>
      <c r="AA256" s="25">
        <f t="shared" si="32"/>
        <v>1.6293672621936657</v>
      </c>
      <c r="AB256" s="25">
        <f t="shared" si="33"/>
        <v>0.77175005023106291</v>
      </c>
      <c r="AC256" s="25">
        <f t="shared" si="34"/>
        <v>0.62083938457909127</v>
      </c>
      <c r="AD256" s="25">
        <f t="shared" si="35"/>
        <v>1.3678540878314702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  i : n i l = " t r u e " / > < T i l e s L i s t > < T i l e s / > < / T i l e s L i s t > < / W o r k b o o k S t a t e > 
</file>

<file path=customXml/item3.xml><?xml version="1.0" encoding="utf-8"?>
<LongProperties xmlns="http://schemas.microsoft.com/office/2006/metadata/longPropertie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81A77A4E9674847B600DBB42BF7B28E" ma:contentTypeVersion="16" ma:contentTypeDescription="Create a new document." ma:contentTypeScope="" ma:versionID="98a3be7efbe8f00091ae1a1874c51de7">
  <xsd:schema xmlns:xsd="http://www.w3.org/2001/XMLSchema" xmlns:xs="http://www.w3.org/2001/XMLSchema" xmlns:p="http://schemas.microsoft.com/office/2006/metadata/properties" xmlns:ns2="a2c2279d-9ac4-4414-a654-e14725ffb484" xmlns:ns3="f4a6c683-5cc4-4d2c-8bfa-652a86d7e5a4" targetNamespace="http://schemas.microsoft.com/office/2006/metadata/properties" ma:root="true" ma:fieldsID="e20e89473b45e3852de668e6823dd599" ns2:_="" ns3:_="">
    <xsd:import namespace="a2c2279d-9ac4-4414-a654-e14725ffb484"/>
    <xsd:import namespace="f4a6c683-5cc4-4d2c-8bfa-652a86d7e5a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OCR" minOccurs="0"/>
                <xsd:element ref="ns3:lcf76f155ced4ddcb4097134ff3c332f" minOccurs="0"/>
                <xsd:element ref="ns2:TaxCatchAll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c2279d-9ac4-4414-a654-e14725ffb48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11ac35d5-426a-4b7b-928f-77a0fb7751b9}" ma:internalName="TaxCatchAll" ma:showField="CatchAllData" ma:web="a2c2279d-9ac4-4414-a654-e14725ffb48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a6c683-5cc4-4d2c-8bfa-652a86d7e5a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e56c061f-31c3-42a4-82a2-6aaf51ee2b3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4a6c683-5cc4-4d2c-8bfa-652a86d7e5a4">
      <Terms xmlns="http://schemas.microsoft.com/office/infopath/2007/PartnerControls"/>
    </lcf76f155ced4ddcb4097134ff3c332f>
    <TaxCatchAll xmlns="a2c2279d-9ac4-4414-a654-e14725ffb484" xsi:nil="true"/>
  </documentManagement>
</p:properties>
</file>

<file path=customXml/itemProps1.xml><?xml version="1.0" encoding="utf-8"?>
<ds:datastoreItem xmlns:ds="http://schemas.openxmlformats.org/officeDocument/2006/customXml" ds:itemID="{00F35DFD-541B-4674-81B0-4BC3FEE26396}"/>
</file>

<file path=customXml/itemProps2.xml><?xml version="1.0" encoding="utf-8"?>
<ds:datastoreItem xmlns:ds="http://schemas.openxmlformats.org/officeDocument/2006/customXml" ds:itemID="{06C422E1-0A90-42A2-B2E2-A4EB9B92565B}"/>
</file>

<file path=customXml/itemProps3.xml><?xml version="1.0" encoding="utf-8"?>
<ds:datastoreItem xmlns:ds="http://schemas.openxmlformats.org/officeDocument/2006/customXml" ds:itemID="{2DFE5762-70E8-4A5F-8BB6-5FA6FFFC85B8}"/>
</file>

<file path=customXml/itemProps4.xml><?xml version="1.0" encoding="utf-8"?>
<ds:datastoreItem xmlns:ds="http://schemas.openxmlformats.org/officeDocument/2006/customXml" ds:itemID="{9BC03EC8-C661-495D-B91D-C7749817527F}"/>
</file>

<file path=customXml/itemProps5.xml><?xml version="1.0" encoding="utf-8"?>
<ds:datastoreItem xmlns:ds="http://schemas.openxmlformats.org/officeDocument/2006/customXml" ds:itemID="{71CB5FD2-F11C-4FA3-B104-CCC62922B5D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Crystal Decisions</dc:creator>
  <cp:keywords/>
  <dc:description>Powered by Crystal</dc:description>
  <cp:lastModifiedBy>Nicole Sipes</cp:lastModifiedBy>
  <cp:revision/>
  <dcterms:created xsi:type="dcterms:W3CDTF">2015-12-04T15:31:18Z</dcterms:created>
  <dcterms:modified xsi:type="dcterms:W3CDTF">2024-08-30T18:14:34Z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usiness Objects Context Information">
    <vt:lpwstr>016B9E1421FC6E368B2C2DA50FE47B9139C9042425C1B96EA384C31160C91324BBC75BD1CEA47990CF4F91D8EBD90B795AEA19A6C4AD1C324EC16541B53FD97500C94E6A2AD7E5C92FDF35DC921A6828F00602D54C553CD09FBAB7CE334220525788CC7622337EA221D7710887002D335FB01776A1CAB87958161773E3A463F</vt:lpwstr>
  </property>
  <property fmtid="{D5CDD505-2E9C-101B-9397-08002B2CF9AE}" pid="3" name="Business Objects Context Information1">
    <vt:lpwstr>AC5EE086B2778F5C67ADA7979DE0AB40BE88C3C1B768D98B8CDF13A3CD7AC76CCF25E4A8F3F11DCEDF53DC54531CE06E1C84A0F2BDDF960FC6D5A8F7144CFAF8456947C00A2B51A145CAC6C4A8D75939AF2E4D875E9AA02B25FC27775BF4440FCA0BDA05F2680FA1B1B067DAC27A147E9BBCFE667992B7F7699123F466571C6</vt:lpwstr>
  </property>
  <property fmtid="{D5CDD505-2E9C-101B-9397-08002B2CF9AE}" pid="4" name="Business Objects Context Information2">
    <vt:lpwstr>55F6EAD27E61B4F4A725D47527F888C40122AAD29021C62F8255F14E8EC3CB2CD4128FBE1A8E12C6A8A798169F969E7341F07C92357E28AECF65290A4F66E1B9E5D6037347F2EC4EABE5D63FC683BD382569C06B6B919E156809B7268560EEB7183544C1A0C73EA8901916FA25781BEE770368D761ECCDDFE8663A3A447D8E5</vt:lpwstr>
  </property>
  <property fmtid="{D5CDD505-2E9C-101B-9397-08002B2CF9AE}" pid="5" name="Business Objects Context Information3">
    <vt:lpwstr>D2C958DFBE0EE5415238E05128BEC9A485EEABF2C7F489BF031BF2AA2AB9145740FB8CD669174A488E5D13A955F27CFFC18BCBA11119E7C675BFCE849E43B23D0284998CE980C0A9F8D66D3B0FD51DFA4A182AB353EFF3C30DE63189DA071B6D9C7C99AF4F3CCE54D28BDD069776B5C62592409F1965F8EF08E4E66530C1E2E</vt:lpwstr>
  </property>
  <property fmtid="{D5CDD505-2E9C-101B-9397-08002B2CF9AE}" pid="6" name="Business Objects Context Information4">
    <vt:lpwstr>42E78C1F661E055D1659413B0418A06B6B8373C50161C64B5A0FC654AE8829962C01632456E2C4FAEBC891252B2DE2AABACFD9E53F088CF896D37EB135215D11E780BBF1E7664F4103F65AC035F831991B2A9A8C0383C448A78D4B7350F2ACA2D02801720F0465E4001C031724EAD8E8452CDC98DD224118B78A226F7983E77</vt:lpwstr>
  </property>
  <property fmtid="{D5CDD505-2E9C-101B-9397-08002B2CF9AE}" pid="7" name="Business Objects Context Information5">
    <vt:lpwstr>396D2F68CA29A2C0F9BAE29DE0D6BB274CE99769621460894D44432D17E080EF57DD41DB032E8DF9DA02794A7E99660FEC49F6C86CB659FD67DABF13EA830320A3DD5299C1B40CBA8EA12644283B9DD9A0B44A456053326E0775961CF3DF6AA6106814766B7D95BFF47B07AF7343C5A0483B191764639168EEFA3E951074BFB</vt:lpwstr>
  </property>
  <property fmtid="{D5CDD505-2E9C-101B-9397-08002B2CF9AE}" pid="8" name="Business Objects Context Information6">
    <vt:lpwstr>D8A74C2E091CCB67E4A094F533AFCC4B2A357A8779CB32BF44EB540103A1CC9C66D56F0CE5C72966B74AA9F7C531D61631B52D9DEAEC8F42612AF3A59222528A5A7555D36F0BF7B77E3F6B0E6584490209AAC184CD19DB6C32B298155C240B8F6403E3C60B76DEF28D1AFDCC85AA306297CE7361</vt:lpwstr>
  </property>
  <property fmtid="{D5CDD505-2E9C-101B-9397-08002B2CF9AE}" pid="9" name="display_urn:schemas-microsoft-com:office:office#Editor">
    <vt:lpwstr>Angela Garcia</vt:lpwstr>
  </property>
  <property fmtid="{D5CDD505-2E9C-101B-9397-08002B2CF9AE}" pid="10" name="Order">
    <vt:lpwstr>18716400.0000000</vt:lpwstr>
  </property>
  <property fmtid="{D5CDD505-2E9C-101B-9397-08002B2CF9AE}" pid="11" name="display_urn:schemas-microsoft-com:office:office#Author">
    <vt:lpwstr>Angela Garcia</vt:lpwstr>
  </property>
  <property fmtid="{D5CDD505-2E9C-101B-9397-08002B2CF9AE}" pid="12" name="ContentTypeId">
    <vt:lpwstr>0x010100E81A77A4E9674847B600DBB42BF7B28E</vt:lpwstr>
  </property>
  <property fmtid="{D5CDD505-2E9C-101B-9397-08002B2CF9AE}" pid="13" name="MediaServiceImageTags">
    <vt:lpwstr/>
  </property>
</Properties>
</file>