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New Reporting Requirements (outside of CARD)/HB 1182 (counties pop 1 million+)/Report Submissions/FY24 (Mar-Aug)/Monthly Reports/"/>
    </mc:Choice>
  </mc:AlternateContent>
  <xr:revisionPtr revIDLastSave="183" documentId="13_ncr:1_{69165766-4EE8-4A5C-9ADF-B33B6E791ED7}" xr6:coauthVersionLast="47" xr6:coauthVersionMax="47" xr10:uidLastSave="{9B536957-1337-4DAD-A1AE-ECA4078062F2}"/>
  <bookViews>
    <workbookView xWindow="-28920" yWindow="-90" windowWidth="29040" windowHeight="15840" xr2:uid="{6264AEE6-90D7-4062-875B-20B87454B0E3}"/>
  </bookViews>
  <sheets>
    <sheet name="Notes" sheetId="3" r:id="rId1"/>
    <sheet name="District Courts" sheetId="5" r:id="rId2"/>
    <sheet name="County Court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5" i="5" l="1"/>
  <c r="AM45" i="5" l="1"/>
  <c r="AC45" i="5"/>
  <c r="S86" i="5"/>
  <c r="H45" i="5"/>
  <c r="AM29" i="5"/>
  <c r="AC29" i="5"/>
  <c r="S29" i="5"/>
  <c r="K29" i="5"/>
  <c r="P29" i="5"/>
  <c r="Q29" i="5"/>
  <c r="R29" i="5"/>
  <c r="W29" i="5"/>
  <c r="AA29" i="5"/>
  <c r="AB29" i="5"/>
  <c r="AD29" i="5"/>
  <c r="AI29" i="5"/>
  <c r="AN29" i="5"/>
  <c r="AO29" i="5"/>
  <c r="AP29" i="5"/>
  <c r="AU29" i="5"/>
  <c r="AG152" i="5"/>
  <c r="AF152" i="5"/>
  <c r="H152" i="5"/>
  <c r="G152" i="5"/>
  <c r="AU86" i="5"/>
  <c r="AT86" i="5"/>
  <c r="AS86" i="5"/>
  <c r="AS152" i="5" s="1"/>
  <c r="AI86" i="5"/>
  <c r="AH86" i="5"/>
  <c r="AG86" i="5"/>
  <c r="AF86" i="5"/>
  <c r="W86" i="5"/>
  <c r="V86" i="5"/>
  <c r="U86" i="5"/>
  <c r="T86" i="5"/>
  <c r="K86" i="5"/>
  <c r="J86" i="5"/>
  <c r="I86" i="5"/>
  <c r="G86" i="5"/>
  <c r="AU45" i="5"/>
  <c r="AT45" i="5"/>
  <c r="AS45" i="5"/>
  <c r="AR45" i="5"/>
  <c r="AQ45" i="5"/>
  <c r="AQ86" i="5" s="1"/>
  <c r="AP45" i="5"/>
  <c r="AP86" i="5" s="1"/>
  <c r="AO45" i="5"/>
  <c r="AN45" i="5"/>
  <c r="AL45" i="5"/>
  <c r="AK45" i="5"/>
  <c r="AJ45" i="5"/>
  <c r="AI45" i="5"/>
  <c r="AH45" i="5"/>
  <c r="AG45" i="5"/>
  <c r="AF45" i="5"/>
  <c r="AE45" i="5"/>
  <c r="AD45" i="5"/>
  <c r="AD86" i="5" s="1"/>
  <c r="AD152" i="5" s="1"/>
  <c r="AB45" i="5"/>
  <c r="AB86" i="5" s="1"/>
  <c r="AB152" i="5" s="1"/>
  <c r="AA45" i="5"/>
  <c r="Z45" i="5"/>
  <c r="Y45" i="5"/>
  <c r="X45" i="5"/>
  <c r="W45" i="5"/>
  <c r="V45" i="5"/>
  <c r="U45" i="5"/>
  <c r="T45" i="5"/>
  <c r="R45" i="5"/>
  <c r="Q45" i="5"/>
  <c r="Q86" i="5" s="1"/>
  <c r="Q152" i="5" s="1"/>
  <c r="Q182" i="5" s="1"/>
  <c r="P45" i="5"/>
  <c r="P86" i="5" s="1"/>
  <c r="O45" i="5"/>
  <c r="N45" i="5"/>
  <c r="M45" i="5"/>
  <c r="L45" i="5"/>
  <c r="K45" i="5"/>
  <c r="J45" i="5"/>
  <c r="I45" i="5"/>
  <c r="G45" i="5"/>
  <c r="F45" i="5"/>
  <c r="AT29" i="5"/>
  <c r="AS29" i="5"/>
  <c r="AR29" i="5"/>
  <c r="AQ29" i="5"/>
  <c r="AL29" i="5"/>
  <c r="AK29" i="5"/>
  <c r="AJ29" i="5"/>
  <c r="AH29" i="5"/>
  <c r="AG29" i="5"/>
  <c r="AF29" i="5"/>
  <c r="AE29" i="5"/>
  <c r="Z29" i="5"/>
  <c r="Y29" i="5"/>
  <c r="X29" i="5"/>
  <c r="V29" i="5"/>
  <c r="U29" i="5"/>
  <c r="T29" i="5"/>
  <c r="O29" i="5"/>
  <c r="N29" i="5"/>
  <c r="M29" i="5"/>
  <c r="L29" i="5"/>
  <c r="J29" i="5"/>
  <c r="I29" i="5"/>
  <c r="H29" i="5"/>
  <c r="G29" i="5"/>
  <c r="F29" i="5"/>
  <c r="H110" i="2"/>
  <c r="S110" i="2"/>
  <c r="AC110" i="2"/>
  <c r="AM110" i="2"/>
  <c r="G110" i="2"/>
  <c r="I110" i="2"/>
  <c r="J110" i="2"/>
  <c r="K110" i="2"/>
  <c r="L110" i="2"/>
  <c r="M110" i="2"/>
  <c r="N110" i="2"/>
  <c r="O110" i="2"/>
  <c r="P110" i="2"/>
  <c r="Q110" i="2"/>
  <c r="R110" i="2"/>
  <c r="T110" i="2"/>
  <c r="U110" i="2"/>
  <c r="V110" i="2"/>
  <c r="W110" i="2"/>
  <c r="X110" i="2"/>
  <c r="Y110" i="2"/>
  <c r="Z110" i="2"/>
  <c r="AA110" i="2"/>
  <c r="AB110" i="2"/>
  <c r="AD110" i="2"/>
  <c r="AE110" i="2"/>
  <c r="AF110" i="2"/>
  <c r="AG110" i="2"/>
  <c r="AH110" i="2"/>
  <c r="AI110" i="2"/>
  <c r="AJ110" i="2"/>
  <c r="AK110" i="2"/>
  <c r="AL110" i="2"/>
  <c r="AN110" i="2"/>
  <c r="AO110" i="2"/>
  <c r="AP110" i="2"/>
  <c r="AQ110" i="2"/>
  <c r="AR110" i="2"/>
  <c r="AS110" i="2"/>
  <c r="AT110" i="2"/>
  <c r="F110" i="2"/>
  <c r="H97" i="2"/>
  <c r="S97" i="2"/>
  <c r="AC97" i="2"/>
  <c r="AM97" i="2"/>
  <c r="G97" i="2"/>
  <c r="I97" i="2"/>
  <c r="J97" i="2"/>
  <c r="K97" i="2"/>
  <c r="L97" i="2"/>
  <c r="M97" i="2"/>
  <c r="N97" i="2"/>
  <c r="O97" i="2"/>
  <c r="P97" i="2"/>
  <c r="Q97" i="2"/>
  <c r="R97" i="2"/>
  <c r="T97" i="2"/>
  <c r="U97" i="2"/>
  <c r="V97" i="2"/>
  <c r="W97" i="2"/>
  <c r="X97" i="2"/>
  <c r="Y97" i="2"/>
  <c r="Z97" i="2"/>
  <c r="AA97" i="2"/>
  <c r="AB97" i="2"/>
  <c r="AD97" i="2"/>
  <c r="AE97" i="2"/>
  <c r="AF97" i="2"/>
  <c r="AG97" i="2"/>
  <c r="AH97" i="2"/>
  <c r="AI97" i="2"/>
  <c r="AJ97" i="2"/>
  <c r="AK97" i="2"/>
  <c r="AL97" i="2"/>
  <c r="AN97" i="2"/>
  <c r="AO97" i="2"/>
  <c r="AP97" i="2"/>
  <c r="AQ97" i="2"/>
  <c r="AR97" i="2"/>
  <c r="AS97" i="2"/>
  <c r="AT97" i="2"/>
  <c r="F97" i="2"/>
  <c r="AM80" i="2"/>
  <c r="AC80" i="2"/>
  <c r="H80" i="2"/>
  <c r="S80" i="2"/>
  <c r="G80" i="2"/>
  <c r="I80" i="2"/>
  <c r="J80" i="2"/>
  <c r="K80" i="2"/>
  <c r="L80" i="2"/>
  <c r="M80" i="2"/>
  <c r="N80" i="2"/>
  <c r="O80" i="2"/>
  <c r="P80" i="2"/>
  <c r="Q80" i="2"/>
  <c r="R80" i="2"/>
  <c r="T80" i="2"/>
  <c r="U80" i="2"/>
  <c r="V80" i="2"/>
  <c r="W80" i="2"/>
  <c r="X80" i="2"/>
  <c r="Y80" i="2"/>
  <c r="Z80" i="2"/>
  <c r="AA80" i="2"/>
  <c r="AB80" i="2"/>
  <c r="AD80" i="2"/>
  <c r="AE80" i="2"/>
  <c r="AF80" i="2"/>
  <c r="AG80" i="2"/>
  <c r="AH80" i="2"/>
  <c r="AI80" i="2"/>
  <c r="AJ80" i="2"/>
  <c r="AK80" i="2"/>
  <c r="AL80" i="2"/>
  <c r="AN80" i="2"/>
  <c r="AO80" i="2"/>
  <c r="AP80" i="2"/>
  <c r="AQ80" i="2"/>
  <c r="AR80" i="2"/>
  <c r="AS80" i="2"/>
  <c r="AT80" i="2"/>
  <c r="F80" i="2"/>
  <c r="AM53" i="2"/>
  <c r="AC53" i="2"/>
  <c r="S53" i="2"/>
  <c r="H53" i="2"/>
  <c r="H30" i="2"/>
  <c r="AC30" i="2"/>
  <c r="AM30" i="2"/>
  <c r="AM20" i="2"/>
  <c r="AC20" i="2"/>
  <c r="S20" i="2"/>
  <c r="H20" i="2"/>
  <c r="G53" i="2"/>
  <c r="I53" i="2"/>
  <c r="J53" i="2"/>
  <c r="K53" i="2"/>
  <c r="L53" i="2"/>
  <c r="M53" i="2"/>
  <c r="N53" i="2"/>
  <c r="O53" i="2"/>
  <c r="P53" i="2"/>
  <c r="Q53" i="2"/>
  <c r="R53" i="2"/>
  <c r="T53" i="2"/>
  <c r="U53" i="2"/>
  <c r="V53" i="2"/>
  <c r="W53" i="2"/>
  <c r="X53" i="2"/>
  <c r="Y53" i="2"/>
  <c r="Z53" i="2"/>
  <c r="AA53" i="2"/>
  <c r="AB53" i="2"/>
  <c r="AD53" i="2"/>
  <c r="AE53" i="2"/>
  <c r="AF53" i="2"/>
  <c r="AG53" i="2"/>
  <c r="AH53" i="2"/>
  <c r="AI53" i="2"/>
  <c r="AJ53" i="2"/>
  <c r="AK53" i="2"/>
  <c r="AL53" i="2"/>
  <c r="AN53" i="2"/>
  <c r="AO53" i="2"/>
  <c r="AP53" i="2"/>
  <c r="AQ53" i="2"/>
  <c r="AR53" i="2"/>
  <c r="AS53" i="2"/>
  <c r="AT53" i="2"/>
  <c r="F53" i="2"/>
  <c r="G20" i="2"/>
  <c r="I20" i="2"/>
  <c r="J20" i="2"/>
  <c r="K20" i="2"/>
  <c r="L20" i="2"/>
  <c r="M20" i="2"/>
  <c r="N20" i="2"/>
  <c r="O20" i="2"/>
  <c r="P20" i="2"/>
  <c r="Q20" i="2"/>
  <c r="R20" i="2"/>
  <c r="T20" i="2"/>
  <c r="U20" i="2"/>
  <c r="V20" i="2"/>
  <c r="W20" i="2"/>
  <c r="X20" i="2"/>
  <c r="Y20" i="2"/>
  <c r="Z20" i="2"/>
  <c r="AA20" i="2"/>
  <c r="AB20" i="2"/>
  <c r="AD20" i="2"/>
  <c r="AE20" i="2"/>
  <c r="AF20" i="2"/>
  <c r="AG20" i="2"/>
  <c r="AH20" i="2"/>
  <c r="AI20" i="2"/>
  <c r="AJ20" i="2"/>
  <c r="AK20" i="2"/>
  <c r="AL20" i="2"/>
  <c r="AN20" i="2"/>
  <c r="AO20" i="2"/>
  <c r="AP20" i="2"/>
  <c r="AQ20" i="2"/>
  <c r="AR20" i="2"/>
  <c r="AS20" i="2"/>
  <c r="AT20" i="2"/>
  <c r="F20" i="2"/>
  <c r="G30" i="2"/>
  <c r="I30" i="2"/>
  <c r="J30" i="2"/>
  <c r="K30" i="2"/>
  <c r="L30" i="2"/>
  <c r="M30" i="2"/>
  <c r="N30" i="2"/>
  <c r="O30" i="2"/>
  <c r="P30" i="2"/>
  <c r="Q30" i="2"/>
  <c r="R30" i="2"/>
  <c r="T30" i="2"/>
  <c r="U30" i="2"/>
  <c r="V30" i="2"/>
  <c r="W30" i="2"/>
  <c r="X30" i="2"/>
  <c r="Y30" i="2"/>
  <c r="Z30" i="2"/>
  <c r="AA30" i="2"/>
  <c r="AB30" i="2"/>
  <c r="AD30" i="2"/>
  <c r="AE30" i="2"/>
  <c r="AF30" i="2"/>
  <c r="AG30" i="2"/>
  <c r="AH30" i="2"/>
  <c r="AI30" i="2"/>
  <c r="AJ30" i="2"/>
  <c r="AK30" i="2"/>
  <c r="AL30" i="2"/>
  <c r="AN30" i="2"/>
  <c r="AO30" i="2"/>
  <c r="AP30" i="2"/>
  <c r="AQ30" i="2"/>
  <c r="AR30" i="2"/>
  <c r="AS30" i="2"/>
  <c r="AT30" i="2"/>
  <c r="F30" i="2"/>
  <c r="S30" i="2"/>
  <c r="S45" i="5" l="1"/>
  <c r="H86" i="5"/>
  <c r="Y86" i="5"/>
  <c r="Y152" i="5"/>
  <c r="Y182" i="5" s="1"/>
  <c r="AL86" i="5"/>
  <c r="J152" i="5"/>
  <c r="Z152" i="5"/>
  <c r="Z182" i="5" s="1"/>
  <c r="Z86" i="5"/>
  <c r="Z205" i="5" s="1"/>
  <c r="AN86" i="5"/>
  <c r="AN152" i="5" s="1"/>
  <c r="S182" i="5"/>
  <c r="U152" i="5"/>
  <c r="U182" i="5" s="1"/>
  <c r="U205" i="5" s="1"/>
  <c r="AQ152" i="5"/>
  <c r="AQ182" i="5" s="1"/>
  <c r="AQ205" i="5" s="1"/>
  <c r="AB182" i="5"/>
  <c r="AB205" i="5" s="1"/>
  <c r="V182" i="5"/>
  <c r="V152" i="5"/>
  <c r="P152" i="5"/>
  <c r="P182" i="5" s="1"/>
  <c r="P205" i="5" s="1"/>
  <c r="AD182" i="5"/>
  <c r="G205" i="5"/>
  <c r="S205" i="5"/>
  <c r="AF205" i="5"/>
  <c r="AG182" i="5"/>
  <c r="AM86" i="5"/>
  <c r="AM152" i="5" s="1"/>
  <c r="AM182" i="5" s="1"/>
  <c r="M86" i="5"/>
  <c r="AS182" i="5"/>
  <c r="AS205" i="5" s="1"/>
  <c r="N86" i="5"/>
  <c r="N152" i="5" s="1"/>
  <c r="O86" i="5"/>
  <c r="AA86" i="5"/>
  <c r="AA182" i="5" s="1"/>
  <c r="AA152" i="5"/>
  <c r="AA205" i="5" s="1"/>
  <c r="AO86" i="5"/>
  <c r="AO152" i="5" s="1"/>
  <c r="AU152" i="5"/>
  <c r="AU182" i="5" s="1"/>
  <c r="AU205" i="5" s="1"/>
  <c r="AP152" i="5"/>
  <c r="AP182" i="5" s="1"/>
  <c r="AP205" i="5" s="1"/>
  <c r="AG205" i="5"/>
  <c r="AF182" i="5"/>
  <c r="AT152" i="5"/>
  <c r="AT182" i="5" s="1"/>
  <c r="S152" i="5"/>
  <c r="G182" i="5"/>
  <c r="AH182" i="5"/>
  <c r="AH152" i="5"/>
  <c r="AH205" i="5"/>
  <c r="T152" i="5"/>
  <c r="T182" i="5" s="1"/>
  <c r="AC152" i="5"/>
  <c r="K152" i="5"/>
  <c r="W152" i="5"/>
  <c r="H182" i="5"/>
  <c r="AI152" i="5"/>
  <c r="AI182" i="5" s="1"/>
  <c r="L152" i="5"/>
  <c r="L182" i="5" s="1"/>
  <c r="L86" i="5"/>
  <c r="X86" i="5"/>
  <c r="AK86" i="5"/>
  <c r="I152" i="5"/>
  <c r="I182" i="5" s="1"/>
  <c r="I205" i="5" s="1"/>
  <c r="AJ86" i="5"/>
  <c r="AC86" i="5"/>
  <c r="F86" i="5"/>
  <c r="R86" i="5"/>
  <c r="AE86" i="5"/>
  <c r="AR86" i="5"/>
  <c r="Q205" i="5"/>
  <c r="AD205" i="5"/>
  <c r="N182" i="5" l="1"/>
  <c r="N205" i="5" s="1"/>
  <c r="AN182" i="5"/>
  <c r="AN205" i="5" s="1"/>
  <c r="J205" i="5"/>
  <c r="AC205" i="5"/>
  <c r="AO205" i="5"/>
  <c r="AL182" i="5"/>
  <c r="Y205" i="5"/>
  <c r="AC182" i="5"/>
  <c r="J182" i="5"/>
  <c r="AT205" i="5"/>
  <c r="AR152" i="5"/>
  <c r="AR182" i="5" s="1"/>
  <c r="AR205" i="5" s="1"/>
  <c r="AK152" i="5"/>
  <c r="AK182" i="5" s="1"/>
  <c r="AJ152" i="5"/>
  <c r="O152" i="5"/>
  <c r="O182" i="5" s="1"/>
  <c r="AM205" i="5"/>
  <c r="V205" i="5"/>
  <c r="T205" i="5"/>
  <c r="M152" i="5"/>
  <c r="AI205" i="5"/>
  <c r="AL152" i="5"/>
  <c r="AE152" i="5"/>
  <c r="R152" i="5"/>
  <c r="X205" i="5"/>
  <c r="X152" i="5"/>
  <c r="X182" i="5" s="1"/>
  <c r="W182" i="5"/>
  <c r="W205" i="5" s="1"/>
  <c r="AO182" i="5"/>
  <c r="M182" i="5"/>
  <c r="M205" i="5" s="1"/>
  <c r="F152" i="5"/>
  <c r="F182" i="5" s="1"/>
  <c r="L205" i="5"/>
  <c r="K182" i="5"/>
  <c r="K205" i="5" s="1"/>
  <c r="R182" i="5" l="1"/>
  <c r="R205" i="5" s="1"/>
  <c r="AJ182" i="5"/>
  <c r="AJ205" i="5" s="1"/>
  <c r="F205" i="5"/>
  <c r="AE182" i="5"/>
  <c r="AE205" i="5" s="1"/>
  <c r="AL205" i="5"/>
  <c r="AK205" i="5"/>
  <c r="O205" i="5"/>
</calcChain>
</file>

<file path=xl/sharedStrings.xml><?xml version="1.0" encoding="utf-8"?>
<sst xmlns="http://schemas.openxmlformats.org/spreadsheetml/2006/main" count="1465" uniqueCount="333">
  <si>
    <t>District &amp; County Court-Level Reporting</t>
  </si>
  <si>
    <t xml:space="preserve">COUNTIES POPULATION OVER 1 MILLION REPORTING (HB 1182) </t>
  </si>
  <si>
    <t>Report Month:</t>
  </si>
  <si>
    <t>Original File Upload Date:</t>
  </si>
  <si>
    <t>District Courts:</t>
  </si>
  <si>
    <t>County Courts:</t>
  </si>
  <si>
    <t>County</t>
  </si>
  <si>
    <t>Court Identifier</t>
  </si>
  <si>
    <t>Court Type</t>
  </si>
  <si>
    <t>Court Name</t>
  </si>
  <si>
    <t>Report Date</t>
  </si>
  <si>
    <t>Criminal Cases Assigned</t>
  </si>
  <si>
    <t>Criminal Cases Disposed</t>
  </si>
  <si>
    <t>Criminal Clearance Rate</t>
  </si>
  <si>
    <t>Criminal Case Jury Panels</t>
  </si>
  <si>
    <t>Criminal Case Motions for Continuance Granted</t>
  </si>
  <si>
    <t>Criminal Case Motions for Continuance Denied</t>
  </si>
  <si>
    <t>Criminal Case Pleas Accepted</t>
  </si>
  <si>
    <t>Criminal Cases Tried by Presiding Judge</t>
  </si>
  <si>
    <t>Criminal Cases Tried by Associate Judge</t>
  </si>
  <si>
    <t>Criminal Cases Tried by Visiting Judge - Short Term Assignment</t>
  </si>
  <si>
    <t>Criminal Cases Tried by Visiting Judge - Long Term Assignment</t>
  </si>
  <si>
    <t>Civil Cases Assigned</t>
  </si>
  <si>
    <t>Civil Cases Disposed</t>
  </si>
  <si>
    <t>Civil Clearance Rate</t>
  </si>
  <si>
    <t>Civil Case Jury Panels</t>
  </si>
  <si>
    <t>Civil Case Motions for Continuance Granted</t>
  </si>
  <si>
    <t>Civil Case Motions for Continuance Denied</t>
  </si>
  <si>
    <t xml:space="preserve">Civil Cases Tried by Presiding Judge </t>
  </si>
  <si>
    <t>Civil Cases Tried by Associate Judge</t>
  </si>
  <si>
    <t>Civil Cases Tried by Visiting Judge - Short Term Assignment</t>
  </si>
  <si>
    <t>Civil Cases Tried by Visiting Judge - Long Term Assignment</t>
  </si>
  <si>
    <t>Family Cases Assigned</t>
  </si>
  <si>
    <t>Family Cases Disposed</t>
  </si>
  <si>
    <t>Family Clearance Rate</t>
  </si>
  <si>
    <t>Family Case Jury Panels</t>
  </si>
  <si>
    <t>Family Case Motions for Continuance Granted</t>
  </si>
  <si>
    <t>Family Case Motions for Continuance Denied</t>
  </si>
  <si>
    <t>Family Cases Tried by Presiding Judge</t>
  </si>
  <si>
    <t>Family Cases Tried by Associate Judge</t>
  </si>
  <si>
    <t>Family Cases Tried by Visiting Judge - Short Term Assignment</t>
  </si>
  <si>
    <t>Family Cases Tried by Visiting Judge - Long Term Assignment</t>
  </si>
  <si>
    <t>Juvenile Cases Assigned</t>
  </si>
  <si>
    <t>Juvenile Cases Disposed</t>
  </si>
  <si>
    <t>Juvenile Clearance Rate</t>
  </si>
  <si>
    <t>Juvenile Case Jury Panels</t>
  </si>
  <si>
    <t>Juvenile Case Motions for Continuance Granted</t>
  </si>
  <si>
    <t>Juvenile Case Motions for Continuance Denied</t>
  </si>
  <si>
    <t>Juvenile Case Pleas Accepted</t>
  </si>
  <si>
    <t xml:space="preserve">Juvenile Cases Tried by Presiding Judge </t>
  </si>
  <si>
    <t>Juvenile Cases Tried by Associate Judge</t>
  </si>
  <si>
    <t>Juvenile Cases Tried by Visiting Judge - Short Term Assignment</t>
  </si>
  <si>
    <t>Juvenile Cases Tried by Visiting Judge - Long Term Assignment</t>
  </si>
  <si>
    <t>Bexar</t>
  </si>
  <si>
    <t>District Court</t>
  </si>
  <si>
    <t>37th District Court</t>
  </si>
  <si>
    <t>45th District Court</t>
  </si>
  <si>
    <t>57th District Court</t>
  </si>
  <si>
    <t>73rd District Court</t>
  </si>
  <si>
    <t>131st District Court</t>
  </si>
  <si>
    <t>144th District Court</t>
  </si>
  <si>
    <t>150th District Court</t>
  </si>
  <si>
    <t>166th District Court</t>
  </si>
  <si>
    <t>175th District Court</t>
  </si>
  <si>
    <t>186th District Court</t>
  </si>
  <si>
    <t>187th District Court</t>
  </si>
  <si>
    <t>224th District Court</t>
  </si>
  <si>
    <t>225th District Court</t>
  </si>
  <si>
    <t>226th District Court</t>
  </si>
  <si>
    <t>227th District Court</t>
  </si>
  <si>
    <t>285th District Court</t>
  </si>
  <si>
    <t>288th District Court</t>
  </si>
  <si>
    <t>289th District Court</t>
  </si>
  <si>
    <t>290th District Court</t>
  </si>
  <si>
    <t>379th District Court</t>
  </si>
  <si>
    <t>386th District Court</t>
  </si>
  <si>
    <t>399th District Court</t>
  </si>
  <si>
    <t>407th District Court</t>
  </si>
  <si>
    <t>408th District Court</t>
  </si>
  <si>
    <t>436th District Court</t>
  </si>
  <si>
    <t>437th District Court</t>
  </si>
  <si>
    <t>438th District Court</t>
  </si>
  <si>
    <t>Collin</t>
  </si>
  <si>
    <t>199th District Court</t>
  </si>
  <si>
    <t>219th District Court</t>
  </si>
  <si>
    <t>296th District Court</t>
  </si>
  <si>
    <t>366th District Court</t>
  </si>
  <si>
    <t>380th District Court</t>
  </si>
  <si>
    <t>401st District Court</t>
  </si>
  <si>
    <t>416th District Court</t>
  </si>
  <si>
    <t>417th District Court</t>
  </si>
  <si>
    <t>429th District Court</t>
  </si>
  <si>
    <t>468th District Court</t>
  </si>
  <si>
    <t>469th District Court</t>
  </si>
  <si>
    <t>470th District Court</t>
  </si>
  <si>
    <t>471st District Court</t>
  </si>
  <si>
    <t>493rd District Court</t>
  </si>
  <si>
    <t>Dallas</t>
  </si>
  <si>
    <t>14th District Court</t>
  </si>
  <si>
    <t>44th District Court</t>
  </si>
  <si>
    <t>68th District Court</t>
  </si>
  <si>
    <t>95th District Court</t>
  </si>
  <si>
    <t>101st District Court</t>
  </si>
  <si>
    <t>116th District Court</t>
  </si>
  <si>
    <t>134th District Court</t>
  </si>
  <si>
    <t>160th District Court</t>
  </si>
  <si>
    <t>162nd District Court</t>
  </si>
  <si>
    <t>191st District Court</t>
  </si>
  <si>
    <t>192nd District Court</t>
  </si>
  <si>
    <t>193rd District Court</t>
  </si>
  <si>
    <t>194th District Court</t>
  </si>
  <si>
    <t>195th District Court</t>
  </si>
  <si>
    <t>203rd District Court</t>
  </si>
  <si>
    <t>204th District Court</t>
  </si>
  <si>
    <t>254th District Court</t>
  </si>
  <si>
    <t>255th District Court</t>
  </si>
  <si>
    <t>256th District Court</t>
  </si>
  <si>
    <t>265th District Court</t>
  </si>
  <si>
    <t>282nd District Court</t>
  </si>
  <si>
    <t>283rd District Court</t>
  </si>
  <si>
    <t>291st District Court</t>
  </si>
  <si>
    <t>292nd District Court</t>
  </si>
  <si>
    <t>298th District Court</t>
  </si>
  <si>
    <t>301st District Court</t>
  </si>
  <si>
    <t>302nd District Court</t>
  </si>
  <si>
    <t>303rd District Court</t>
  </si>
  <si>
    <t>304th District Court</t>
  </si>
  <si>
    <t>305th District Court</t>
  </si>
  <si>
    <t>330th District Court</t>
  </si>
  <si>
    <t>363rd District Court</t>
  </si>
  <si>
    <t>District Criminal Court</t>
  </si>
  <si>
    <t>Criminal District Court No. 1</t>
  </si>
  <si>
    <t>Criminal District Court No. 2</t>
  </si>
  <si>
    <t>Criminal District Court No. 3</t>
  </si>
  <si>
    <t>Criminal District Court No. 4</t>
  </si>
  <si>
    <t>Criminal District Court No. 5</t>
  </si>
  <si>
    <t>Criminal District Court No. 6</t>
  </si>
  <si>
    <t>Criminal District Court No. 7</t>
  </si>
  <si>
    <t>Harris</t>
  </si>
  <si>
    <t>11th District Court</t>
  </si>
  <si>
    <t>55th District Court</t>
  </si>
  <si>
    <t>61st District Court</t>
  </si>
  <si>
    <t>80th District Court</t>
  </si>
  <si>
    <t>113th District Court</t>
  </si>
  <si>
    <t>125th District Court</t>
  </si>
  <si>
    <t>127th District Court</t>
  </si>
  <si>
    <t>129th District Court</t>
  </si>
  <si>
    <t>133rd District Court</t>
  </si>
  <si>
    <t>151st District Court</t>
  </si>
  <si>
    <t>152nd District Court</t>
  </si>
  <si>
    <t>157th District Court</t>
  </si>
  <si>
    <t>164th District Court</t>
  </si>
  <si>
    <t>165th District Court</t>
  </si>
  <si>
    <t>174th District Court</t>
  </si>
  <si>
    <t>176th District Court</t>
  </si>
  <si>
    <t>177th District Court</t>
  </si>
  <si>
    <t>178th District Court</t>
  </si>
  <si>
    <t>179th District Court</t>
  </si>
  <si>
    <t>180th District Court</t>
  </si>
  <si>
    <t>182nd District Court</t>
  </si>
  <si>
    <t>183rd District Court</t>
  </si>
  <si>
    <t>184th District Court</t>
  </si>
  <si>
    <t>185th District Court</t>
  </si>
  <si>
    <t>189th District Court</t>
  </si>
  <si>
    <t>190th District Court</t>
  </si>
  <si>
    <t>208th District Court</t>
  </si>
  <si>
    <t>209th District Court</t>
  </si>
  <si>
    <t>215th District Court</t>
  </si>
  <si>
    <t>228th District Court</t>
  </si>
  <si>
    <t>230th District Court</t>
  </si>
  <si>
    <t>232nd District Court</t>
  </si>
  <si>
    <t>234th District Court</t>
  </si>
  <si>
    <t>245th District Court</t>
  </si>
  <si>
    <t>246th District Court</t>
  </si>
  <si>
    <t>247th District Court</t>
  </si>
  <si>
    <t>248th District Court</t>
  </si>
  <si>
    <t>257th District Court</t>
  </si>
  <si>
    <t>262nd District Court</t>
  </si>
  <si>
    <t>263rd District Court</t>
  </si>
  <si>
    <t>269th District Court</t>
  </si>
  <si>
    <t>270th District Court</t>
  </si>
  <si>
    <t>280th District Court</t>
  </si>
  <si>
    <t>281st District Court</t>
  </si>
  <si>
    <t>295th District Court</t>
  </si>
  <si>
    <t>308th District Court</t>
  </si>
  <si>
    <t>309th District Court</t>
  </si>
  <si>
    <t>310th District Court</t>
  </si>
  <si>
    <t>311th District Court</t>
  </si>
  <si>
    <t>312th District Court</t>
  </si>
  <si>
    <t>313th District Court</t>
  </si>
  <si>
    <t>314th District Court</t>
  </si>
  <si>
    <t>315th District Court</t>
  </si>
  <si>
    <t>333rd District Court</t>
  </si>
  <si>
    <t>334th District Court</t>
  </si>
  <si>
    <t>337th District Court</t>
  </si>
  <si>
    <t>338th District Court</t>
  </si>
  <si>
    <t>339th District Court</t>
  </si>
  <si>
    <t>351st District Court</t>
  </si>
  <si>
    <t>482nd District Court</t>
  </si>
  <si>
    <t>486th District Court</t>
  </si>
  <si>
    <t>487th District Court</t>
  </si>
  <si>
    <t>488th District Court</t>
  </si>
  <si>
    <t>507th District Court</t>
  </si>
  <si>
    <t>Tarrant</t>
  </si>
  <si>
    <t>17th District Court</t>
  </si>
  <si>
    <t>48th District Court</t>
  </si>
  <si>
    <t>67th District Court</t>
  </si>
  <si>
    <t>96th District Court</t>
  </si>
  <si>
    <t>141st District Court</t>
  </si>
  <si>
    <t>153rd District Court</t>
  </si>
  <si>
    <t>213th District Court</t>
  </si>
  <si>
    <t>231st District Court</t>
  </si>
  <si>
    <t>233rd District Court</t>
  </si>
  <si>
    <t>236th District Court</t>
  </si>
  <si>
    <t>297th District Court</t>
  </si>
  <si>
    <t>322nd District Court</t>
  </si>
  <si>
    <t>323rd District Court</t>
  </si>
  <si>
    <t>324th District Court</t>
  </si>
  <si>
    <t>325th District Court</t>
  </si>
  <si>
    <t>342nd District Court</t>
  </si>
  <si>
    <t>348th District Court</t>
  </si>
  <si>
    <t>352nd District Court</t>
  </si>
  <si>
    <t>360th District Court</t>
  </si>
  <si>
    <t>371st District Court</t>
  </si>
  <si>
    <t>372nd District Court</t>
  </si>
  <si>
    <t>396th District Court</t>
  </si>
  <si>
    <t>432nd District Court</t>
  </si>
  <si>
    <t>485th District Court</t>
  </si>
  <si>
    <t>Travis</t>
  </si>
  <si>
    <t>53rd District Court</t>
  </si>
  <si>
    <t>98th District Court</t>
  </si>
  <si>
    <t>126th District Court</t>
  </si>
  <si>
    <t>147th District Court</t>
  </si>
  <si>
    <t>167th District Court</t>
  </si>
  <si>
    <t>200th District Court</t>
  </si>
  <si>
    <t>201st District Court</t>
  </si>
  <si>
    <t>250th District Court</t>
  </si>
  <si>
    <t>261st District Court</t>
  </si>
  <si>
    <t>299th District Court</t>
  </si>
  <si>
    <t>331st District Court</t>
  </si>
  <si>
    <t>345th District Court</t>
  </si>
  <si>
    <t>353rd District Court</t>
  </si>
  <si>
    <t>390th District Court</t>
  </si>
  <si>
    <t>403rd District Court</t>
  </si>
  <si>
    <t>419th District Court</t>
  </si>
  <si>
    <t>427th District Court</t>
  </si>
  <si>
    <t>450th District Court</t>
  </si>
  <si>
    <t>455th District Court</t>
  </si>
  <si>
    <t>459th District Court</t>
  </si>
  <si>
    <t>460th District Court</t>
  </si>
  <si>
    <t>Probate &amp; Guardianship Cases Assigned</t>
  </si>
  <si>
    <t>Probate &amp; Guardianship Cases Disposed</t>
  </si>
  <si>
    <t>Probate &amp; Guardianship Clearance Rate</t>
  </si>
  <si>
    <t>Probate &amp; Guardianship Case Jury Panels</t>
  </si>
  <si>
    <t>Probate &amp; Guardianship Case Motions for Continuance Granted</t>
  </si>
  <si>
    <t>Probate &amp; Guardianship Case Motions for Continuance Denied</t>
  </si>
  <si>
    <t>Probate &amp; Guardianship Cases Tried Presiding Judge</t>
  </si>
  <si>
    <t>Probate &amp; Guardianship Cases Tried by Associate Judge</t>
  </si>
  <si>
    <t>Probate &amp; Guardianship Cases Tried by Visiting Judge - Short Term Assignment</t>
  </si>
  <si>
    <t>Probate &amp; Guardianship Cases Tried by Visiting Judge - Long Term Assignment</t>
  </si>
  <si>
    <t>Mental Health Cases Assigned</t>
  </si>
  <si>
    <t>Mental Health Cases Disposed</t>
  </si>
  <si>
    <t>Mental Health Clearance Rate</t>
  </si>
  <si>
    <t>Mental Health Case Jury Panels</t>
  </si>
  <si>
    <t>Mental Health Case Motions for Continuance Granted</t>
  </si>
  <si>
    <t>Mental Health Case Motions for Continuance Denied</t>
  </si>
  <si>
    <t xml:space="preserve">Mental Health Cases Tried by Presiding Judge </t>
  </si>
  <si>
    <t>Mental Health Cases Tried by Associate Judge</t>
  </si>
  <si>
    <t>Mental Health Cases Tried by Visiting Judge - Short Term Assignment</t>
  </si>
  <si>
    <t>Mental Health Cases Tried by Visiting Judge - Long Term Assignment</t>
  </si>
  <si>
    <t>County Probate Court</t>
  </si>
  <si>
    <t>Probate Court No. 1</t>
  </si>
  <si>
    <t>Probate Court No. 2</t>
  </si>
  <si>
    <t>Probate Court No. 3</t>
  </si>
  <si>
    <t>County Court at Law</t>
  </si>
  <si>
    <t>County Court at Law No. 1</t>
  </si>
  <si>
    <t>County Court at Law No. 2</t>
  </si>
  <si>
    <t>County Court at Law No. 3</t>
  </si>
  <si>
    <t>County Court at Law No. 4</t>
  </si>
  <si>
    <t>County Court at Law No. 5</t>
  </si>
  <si>
    <t>County Court at Law No. 6</t>
  </si>
  <si>
    <t>County Court at Law No. 7</t>
  </si>
  <si>
    <t>County Court at Law No. 8</t>
  </si>
  <si>
    <t>County Court at Law No. 9</t>
  </si>
  <si>
    <t>County Court at Law No. 10</t>
  </si>
  <si>
    <t>County Court at Law No. 11</t>
  </si>
  <si>
    <t>County Court at Law No. 12</t>
  </si>
  <si>
    <t>County Court at Law No. 13</t>
  </si>
  <si>
    <t>County Court at Law No. 14</t>
  </si>
  <si>
    <t>County Court at Law No. 15</t>
  </si>
  <si>
    <t>County Criminal Court No. 1</t>
  </si>
  <si>
    <t>County Criminal Court No. 2</t>
  </si>
  <si>
    <t>County Criminal Court No. 3</t>
  </si>
  <si>
    <t>County Criminal Court No. 4</t>
  </si>
  <si>
    <t>County Criminal Court No. 5</t>
  </si>
  <si>
    <t>County Criminal Court No. 6</t>
  </si>
  <si>
    <t>County Criminal Court No. 7</t>
  </si>
  <si>
    <t>County Criminal Court No. 8</t>
  </si>
  <si>
    <t>County Criminal Court No. 9</t>
  </si>
  <si>
    <t>County Criminal Court No. 10</t>
  </si>
  <si>
    <t>County Criminal Court No. 11</t>
  </si>
  <si>
    <t>County Criminal Court of Appeals No. 1</t>
  </si>
  <si>
    <t>County Criminal Court of Appeals No. 2</t>
  </si>
  <si>
    <t>Probate Court No. 4</t>
  </si>
  <si>
    <t>Probate Court No. 5</t>
  </si>
  <si>
    <t>County Civil Court at Law No. 1</t>
  </si>
  <si>
    <t>County Civil Court at Law No. 2</t>
  </si>
  <si>
    <t>County Civil Court at Law No. 3</t>
  </si>
  <si>
    <t>County Civil Court at Law No. 4</t>
  </si>
  <si>
    <t>County Criminal Court at Law No. 1</t>
  </si>
  <si>
    <t>County Criminal Court at Law No. 2</t>
  </si>
  <si>
    <t>County Criminal Court at Law No. 3</t>
  </si>
  <si>
    <t>County Criminal Court at Law No. 4</t>
  </si>
  <si>
    <t>County Criminal Court at Law No. 5</t>
  </si>
  <si>
    <t>County Criminal Court at Law No. 6</t>
  </si>
  <si>
    <t>County Criminal Court at Law No. 7</t>
  </si>
  <si>
    <t>County Criminal Court at Law No. 8</t>
  </si>
  <si>
    <t>County Criminal Court at Law No. 9</t>
  </si>
  <si>
    <t>County Criminal Court at Law No. 10</t>
  </si>
  <si>
    <t>County Criminal Court at Law No. 11</t>
  </si>
  <si>
    <t>County Criminal Court at Law No. 12</t>
  </si>
  <si>
    <t>County Criminal Court at Law No. 13</t>
  </si>
  <si>
    <t>County Criminal Court at Law No. 14</t>
  </si>
  <si>
    <t>County Criminal Court at Law No. 15</t>
  </si>
  <si>
    <t>County Criminal Court at Law No. 16</t>
  </si>
  <si>
    <t xml:space="preserve"> </t>
  </si>
  <si>
    <t>Missing reports as of date of file upload:</t>
  </si>
  <si>
    <t>Bexar County District Courts (all sections)</t>
  </si>
  <si>
    <t>Harris County District Courts (all sections)</t>
  </si>
  <si>
    <t>Bexar County Courts at Law (all sections)</t>
  </si>
  <si>
    <t>Harris County Courts at Law (Criminal)</t>
  </si>
  <si>
    <t>Corrections/Revisions</t>
  </si>
  <si>
    <t>Uploaded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</si>
</sst>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0" xfId="0" applyFont="1" applyAlignment="1">
      <alignment horizontal="right" indent="1"/>
    </xf>
    <xf numFmtId="14" fontId="4" fillId="2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9" fontId="6" fillId="3" borderId="0" xfId="1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3" fontId="4" fillId="2" borderId="0" xfId="0" applyNumberFormat="1" applyFont="1" applyFill="1" applyAlignment="1">
      <alignment wrapText="1"/>
    </xf>
    <xf numFmtId="9" fontId="4" fillId="2" borderId="0" xfId="1" applyFont="1" applyFill="1" applyAlignment="1">
      <alignment wrapText="1"/>
    </xf>
    <xf numFmtId="3" fontId="4" fillId="2" borderId="1" xfId="0" applyNumberFormat="1" applyFont="1" applyFill="1" applyBorder="1" applyAlignment="1">
      <alignment wrapText="1"/>
    </xf>
    <xf numFmtId="14" fontId="3" fillId="0" borderId="0" xfId="0" applyNumberFormat="1" applyFont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4" fontId="6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 vertical="center"/>
    </xf>
    <xf numFmtId="9" fontId="6" fillId="3" borderId="3" xfId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3" fillId="0" borderId="0" xfId="1" applyFont="1" applyFill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B3341E35-866F-4975-B699-0E7601CDD3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E6E2-368E-4A01-8EEC-4EFCA2854FE8}">
  <dimension ref="A1:E19"/>
  <sheetViews>
    <sheetView tabSelected="1" workbookViewId="0">
      <selection activeCell="I29" sqref="I29"/>
    </sheetView>
  </sheetViews>
  <sheetFormatPr defaultRowHeight="15" x14ac:dyDescent="0.25"/>
  <cols>
    <col min="1" max="1" width="24.85546875" customWidth="1"/>
    <col min="2" max="2" width="10.85546875" bestFit="1" customWidth="1"/>
  </cols>
  <sheetData>
    <row r="1" spans="1:5" ht="21" x14ac:dyDescent="0.35">
      <c r="A1" s="57" t="s">
        <v>0</v>
      </c>
      <c r="B1" s="57"/>
      <c r="C1" s="57"/>
      <c r="D1" s="57"/>
      <c r="E1" s="57"/>
    </row>
    <row r="2" spans="1:5" x14ac:dyDescent="0.25">
      <c r="A2" s="58" t="s">
        <v>1</v>
      </c>
      <c r="B2" s="58"/>
      <c r="C2" s="58"/>
      <c r="D2" s="58"/>
      <c r="E2" s="58"/>
    </row>
    <row r="4" spans="1:5" x14ac:dyDescent="0.25">
      <c r="A4" s="6" t="s">
        <v>2</v>
      </c>
      <c r="B4" s="60">
        <v>45383</v>
      </c>
    </row>
    <row r="5" spans="1:5" x14ac:dyDescent="0.25">
      <c r="A5" s="3"/>
      <c r="B5" s="4"/>
    </row>
    <row r="6" spans="1:5" x14ac:dyDescent="0.25">
      <c r="A6" s="6" t="s">
        <v>3</v>
      </c>
      <c r="B6" s="59">
        <v>45446</v>
      </c>
    </row>
    <row r="7" spans="1:5" x14ac:dyDescent="0.25">
      <c r="A7" s="3"/>
      <c r="B7" s="5"/>
    </row>
    <row r="8" spans="1:5" x14ac:dyDescent="0.25">
      <c r="A8" s="6" t="s">
        <v>331</v>
      </c>
    </row>
    <row r="9" spans="1:5" x14ac:dyDescent="0.25">
      <c r="A9" s="6" t="s">
        <v>332</v>
      </c>
      <c r="B9" s="59"/>
      <c r="D9" s="55"/>
    </row>
    <row r="12" spans="1:5" x14ac:dyDescent="0.25">
      <c r="A12" s="3" t="s">
        <v>326</v>
      </c>
    </row>
    <row r="14" spans="1:5" x14ac:dyDescent="0.25">
      <c r="A14" s="6" t="s">
        <v>4</v>
      </c>
      <c r="B14" t="s">
        <v>327</v>
      </c>
    </row>
    <row r="15" spans="1:5" x14ac:dyDescent="0.25">
      <c r="B15" t="s">
        <v>328</v>
      </c>
    </row>
    <row r="18" spans="1:2" x14ac:dyDescent="0.25">
      <c r="A18" s="6" t="s">
        <v>5</v>
      </c>
      <c r="B18" t="s">
        <v>329</v>
      </c>
    </row>
    <row r="19" spans="1:2" x14ac:dyDescent="0.25">
      <c r="B19" t="s">
        <v>330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2AA3-CF2D-4847-8D0F-6BC0846E528B}">
  <dimension ref="A1:AV205"/>
  <sheetViews>
    <sheetView topLeftCell="A176" zoomScale="85" zoomScaleNormal="85" workbookViewId="0">
      <pane xSplit="4" topLeftCell="E1" activePane="topRight" state="frozen"/>
      <selection pane="topRight" activeCell="C207" sqref="C207"/>
    </sheetView>
  </sheetViews>
  <sheetFormatPr defaultColWidth="9.140625" defaultRowHeight="15" x14ac:dyDescent="0.25"/>
  <cols>
    <col min="1" max="1" width="9.140625" style="2"/>
    <col min="2" max="2" width="14.140625" style="2" bestFit="1" customWidth="1"/>
    <col min="3" max="3" width="21.42578125" style="2" bestFit="1" customWidth="1"/>
    <col min="4" max="4" width="36.140625" style="2" bestFit="1" customWidth="1"/>
    <col min="5" max="5" width="11.85546875" style="26" customWidth="1"/>
    <col min="6" max="7" width="9.140625" style="15"/>
    <col min="8" max="8" width="9.140625" style="16"/>
    <col min="9" max="9" width="9.140625" style="15"/>
    <col min="10" max="10" width="12.28515625" style="15" customWidth="1"/>
    <col min="11" max="11" width="10.85546875" style="15" customWidth="1"/>
    <col min="12" max="14" width="9.140625" style="15"/>
    <col min="15" max="15" width="11" style="15" customWidth="1"/>
    <col min="16" max="16" width="11.28515625" style="15" customWidth="1"/>
    <col min="17" max="18" width="9.140625" style="15"/>
    <col min="19" max="19" width="9.140625" style="16"/>
    <col min="20" max="20" width="9.140625" style="15"/>
    <col min="21" max="21" width="10.5703125" style="15" customWidth="1"/>
    <col min="22" max="22" width="11.5703125" style="15" customWidth="1"/>
    <col min="23" max="24" width="9.140625" style="15"/>
    <col min="25" max="25" width="11.140625" style="15" customWidth="1"/>
    <col min="26" max="26" width="11.28515625" style="15" customWidth="1"/>
    <col min="27" max="28" width="9.140625" style="15" customWidth="1"/>
    <col min="29" max="29" width="9.140625" style="16" customWidth="1"/>
    <col min="30" max="30" width="9.140625" style="15" customWidth="1"/>
    <col min="31" max="31" width="12.140625" style="15" customWidth="1"/>
    <col min="32" max="34" width="9.140625" style="15" customWidth="1"/>
    <col min="35" max="35" width="11.5703125" style="15" customWidth="1"/>
    <col min="36" max="36" width="10.5703125" style="15" customWidth="1"/>
    <col min="37" max="38" width="9.140625" style="15" customWidth="1"/>
    <col min="39" max="39" width="9.140625" style="16" customWidth="1"/>
    <col min="40" max="40" width="9.140625" style="15" customWidth="1"/>
    <col min="41" max="41" width="11" style="15" customWidth="1"/>
    <col min="42" max="44" width="9.140625" style="15" customWidth="1"/>
    <col min="45" max="46" width="12" style="15" customWidth="1"/>
    <col min="47" max="47" width="11.28515625" style="15" customWidth="1"/>
    <col min="48" max="16384" width="9.140625" style="2"/>
  </cols>
  <sheetData>
    <row r="1" spans="1:48" s="21" customFormat="1" ht="76.5" x14ac:dyDescent="0.2">
      <c r="A1" s="21" t="s">
        <v>6</v>
      </c>
      <c r="B1" s="21" t="s">
        <v>7</v>
      </c>
      <c r="C1" s="21" t="s">
        <v>8</v>
      </c>
      <c r="D1" s="21" t="s">
        <v>9</v>
      </c>
      <c r="E1" s="7" t="s">
        <v>10</v>
      </c>
      <c r="F1" s="23" t="s">
        <v>11</v>
      </c>
      <c r="G1" s="23" t="s">
        <v>12</v>
      </c>
      <c r="H1" s="24" t="s">
        <v>13</v>
      </c>
      <c r="I1" s="23" t="s">
        <v>14</v>
      </c>
      <c r="J1" s="23" t="s">
        <v>15</v>
      </c>
      <c r="K1" s="23" t="s">
        <v>16</v>
      </c>
      <c r="L1" s="23" t="s">
        <v>17</v>
      </c>
      <c r="M1" s="23" t="s">
        <v>18</v>
      </c>
      <c r="N1" s="23" t="s">
        <v>19</v>
      </c>
      <c r="O1" s="23" t="s">
        <v>20</v>
      </c>
      <c r="P1" s="23" t="s">
        <v>21</v>
      </c>
      <c r="Q1" s="25" t="s">
        <v>22</v>
      </c>
      <c r="R1" s="23" t="s">
        <v>23</v>
      </c>
      <c r="S1" s="24" t="s">
        <v>24</v>
      </c>
      <c r="T1" s="23" t="s">
        <v>25</v>
      </c>
      <c r="U1" s="23" t="s">
        <v>26</v>
      </c>
      <c r="V1" s="23" t="s">
        <v>27</v>
      </c>
      <c r="W1" s="23" t="s">
        <v>28</v>
      </c>
      <c r="X1" s="23" t="s">
        <v>29</v>
      </c>
      <c r="Y1" s="23" t="s">
        <v>30</v>
      </c>
      <c r="Z1" s="23" t="s">
        <v>31</v>
      </c>
      <c r="AA1" s="25" t="s">
        <v>32</v>
      </c>
      <c r="AB1" s="23" t="s">
        <v>33</v>
      </c>
      <c r="AC1" s="24" t="s">
        <v>34</v>
      </c>
      <c r="AD1" s="23" t="s">
        <v>35</v>
      </c>
      <c r="AE1" s="23" t="s">
        <v>36</v>
      </c>
      <c r="AF1" s="23" t="s">
        <v>37</v>
      </c>
      <c r="AG1" s="23" t="s">
        <v>38</v>
      </c>
      <c r="AH1" s="23" t="s">
        <v>39</v>
      </c>
      <c r="AI1" s="23" t="s">
        <v>40</v>
      </c>
      <c r="AJ1" s="46" t="s">
        <v>41</v>
      </c>
      <c r="AK1" s="44" t="s">
        <v>42</v>
      </c>
      <c r="AL1" s="23" t="s">
        <v>43</v>
      </c>
      <c r="AM1" s="24" t="s">
        <v>44</v>
      </c>
      <c r="AN1" s="23" t="s">
        <v>45</v>
      </c>
      <c r="AO1" s="23" t="s">
        <v>46</v>
      </c>
      <c r="AP1" s="23" t="s">
        <v>47</v>
      </c>
      <c r="AQ1" s="23" t="s">
        <v>48</v>
      </c>
      <c r="AR1" s="23" t="s">
        <v>49</v>
      </c>
      <c r="AS1" s="23" t="s">
        <v>50</v>
      </c>
      <c r="AT1" s="23" t="s">
        <v>51</v>
      </c>
      <c r="AU1" s="23" t="s">
        <v>52</v>
      </c>
      <c r="AV1" s="22"/>
    </row>
    <row r="2" spans="1:48" x14ac:dyDescent="0.25">
      <c r="A2" s="28" t="s">
        <v>53</v>
      </c>
      <c r="B2" s="28">
        <v>320150037</v>
      </c>
      <c r="C2" s="28" t="s">
        <v>54</v>
      </c>
      <c r="D2" s="28" t="s">
        <v>55</v>
      </c>
      <c r="H2" s="15"/>
      <c r="P2" s="47"/>
      <c r="S2" s="15"/>
      <c r="Z2" s="47"/>
      <c r="AJ2" s="47"/>
      <c r="AV2" s="12"/>
    </row>
    <row r="3" spans="1:48" x14ac:dyDescent="0.25">
      <c r="A3" s="28" t="s">
        <v>53</v>
      </c>
      <c r="B3" s="28">
        <v>320150045</v>
      </c>
      <c r="C3" s="28" t="s">
        <v>54</v>
      </c>
      <c r="D3" s="28" t="s">
        <v>56</v>
      </c>
      <c r="H3" s="15"/>
      <c r="P3" s="47"/>
      <c r="S3" s="15"/>
      <c r="Z3" s="47"/>
      <c r="AJ3" s="47"/>
      <c r="AV3" s="12"/>
    </row>
    <row r="4" spans="1:48" x14ac:dyDescent="0.25">
      <c r="A4" s="28" t="s">
        <v>53</v>
      </c>
      <c r="B4" s="28">
        <v>320150057</v>
      </c>
      <c r="C4" s="28" t="s">
        <v>54</v>
      </c>
      <c r="D4" s="28" t="s">
        <v>57</v>
      </c>
      <c r="H4" s="15"/>
      <c r="P4" s="47"/>
      <c r="S4" s="15"/>
      <c r="Z4" s="47"/>
      <c r="AJ4" s="47"/>
      <c r="AV4" s="12"/>
    </row>
    <row r="5" spans="1:48" x14ac:dyDescent="0.25">
      <c r="A5" s="28" t="s">
        <v>53</v>
      </c>
      <c r="B5" s="28">
        <v>320150073</v>
      </c>
      <c r="C5" s="28" t="s">
        <v>54</v>
      </c>
      <c r="D5" s="28" t="s">
        <v>58</v>
      </c>
      <c r="H5" s="15"/>
      <c r="P5" s="47"/>
      <c r="S5" s="15"/>
      <c r="Z5" s="47"/>
      <c r="AJ5" s="47"/>
      <c r="AV5" s="12"/>
    </row>
    <row r="6" spans="1:48" x14ac:dyDescent="0.25">
      <c r="A6" s="28" t="s">
        <v>53</v>
      </c>
      <c r="B6" s="28">
        <v>320150131</v>
      </c>
      <c r="C6" s="28" t="s">
        <v>54</v>
      </c>
      <c r="D6" s="28" t="s">
        <v>59</v>
      </c>
      <c r="H6" s="15"/>
      <c r="P6" s="47"/>
      <c r="S6" s="15"/>
      <c r="Z6" s="47"/>
      <c r="AJ6" s="47"/>
      <c r="AV6" s="12"/>
    </row>
    <row r="7" spans="1:48" x14ac:dyDescent="0.25">
      <c r="A7" s="28" t="s">
        <v>53</v>
      </c>
      <c r="B7" s="28">
        <v>320150144</v>
      </c>
      <c r="C7" s="28" t="s">
        <v>54</v>
      </c>
      <c r="D7" s="28" t="s">
        <v>60</v>
      </c>
      <c r="H7" s="15"/>
      <c r="P7" s="47"/>
      <c r="S7" s="15"/>
      <c r="Z7" s="47"/>
      <c r="AJ7" s="47"/>
      <c r="AV7" s="12"/>
    </row>
    <row r="8" spans="1:48" x14ac:dyDescent="0.25">
      <c r="A8" s="28" t="s">
        <v>53</v>
      </c>
      <c r="B8" s="28">
        <v>320150150</v>
      </c>
      <c r="C8" s="28" t="s">
        <v>54</v>
      </c>
      <c r="D8" s="28" t="s">
        <v>61</v>
      </c>
      <c r="H8" s="15"/>
      <c r="P8" s="47"/>
      <c r="S8" s="15"/>
      <c r="Z8" s="47"/>
      <c r="AJ8" s="47"/>
      <c r="AV8" s="12"/>
    </row>
    <row r="9" spans="1:48" x14ac:dyDescent="0.25">
      <c r="A9" s="28" t="s">
        <v>53</v>
      </c>
      <c r="B9" s="28">
        <v>320150166</v>
      </c>
      <c r="C9" s="28" t="s">
        <v>54</v>
      </c>
      <c r="D9" s="28" t="s">
        <v>62</v>
      </c>
      <c r="H9" s="15"/>
      <c r="P9" s="47"/>
      <c r="S9" s="15"/>
      <c r="Z9" s="47"/>
      <c r="AJ9" s="47"/>
      <c r="AV9" s="12"/>
    </row>
    <row r="10" spans="1:48" x14ac:dyDescent="0.25">
      <c r="A10" s="28" t="s">
        <v>53</v>
      </c>
      <c r="B10" s="28">
        <v>320150175</v>
      </c>
      <c r="C10" s="28" t="s">
        <v>54</v>
      </c>
      <c r="D10" s="28" t="s">
        <v>63</v>
      </c>
      <c r="H10" s="15"/>
      <c r="P10" s="47"/>
      <c r="S10" s="15"/>
      <c r="Z10" s="47"/>
      <c r="AJ10" s="47"/>
      <c r="AV10" s="12"/>
    </row>
    <row r="11" spans="1:48" x14ac:dyDescent="0.25">
      <c r="A11" s="28" t="s">
        <v>53</v>
      </c>
      <c r="B11" s="28">
        <v>320150186</v>
      </c>
      <c r="C11" s="28" t="s">
        <v>54</v>
      </c>
      <c r="D11" s="28" t="s">
        <v>64</v>
      </c>
      <c r="H11" s="15"/>
      <c r="P11" s="47"/>
      <c r="S11" s="15"/>
      <c r="Z11" s="47"/>
      <c r="AJ11" s="47"/>
      <c r="AV11" s="12"/>
    </row>
    <row r="12" spans="1:48" x14ac:dyDescent="0.25">
      <c r="A12" s="28" t="s">
        <v>53</v>
      </c>
      <c r="B12" s="28">
        <v>320150187</v>
      </c>
      <c r="C12" s="28" t="s">
        <v>54</v>
      </c>
      <c r="D12" s="28" t="s">
        <v>65</v>
      </c>
      <c r="P12" s="47"/>
      <c r="Q12" s="49"/>
      <c r="AA12" s="42"/>
      <c r="AB12" s="43"/>
      <c r="AC12" s="51"/>
      <c r="AD12" s="43"/>
      <c r="AE12" s="43"/>
      <c r="AF12" s="43"/>
      <c r="AG12" s="43"/>
      <c r="AH12" s="43"/>
      <c r="AI12" s="43"/>
      <c r="AJ12" s="48"/>
      <c r="AK12" s="45"/>
      <c r="AL12" s="43"/>
      <c r="AM12" s="51"/>
      <c r="AN12" s="43"/>
      <c r="AO12" s="43"/>
      <c r="AP12" s="43"/>
      <c r="AQ12" s="43"/>
      <c r="AR12" s="43"/>
      <c r="AS12" s="43"/>
      <c r="AT12" s="43"/>
      <c r="AU12" s="43"/>
      <c r="AV12" s="12"/>
    </row>
    <row r="13" spans="1:48" x14ac:dyDescent="0.25">
      <c r="A13" s="28" t="s">
        <v>53</v>
      </c>
      <c r="B13" s="28">
        <v>320150224</v>
      </c>
      <c r="C13" s="28" t="s">
        <v>54</v>
      </c>
      <c r="D13" s="28" t="s">
        <v>66</v>
      </c>
      <c r="Q13" s="17"/>
      <c r="AA13" s="42"/>
      <c r="AB13" s="43"/>
      <c r="AC13" s="51"/>
      <c r="AD13" s="43"/>
      <c r="AE13" s="43"/>
      <c r="AF13" s="43"/>
      <c r="AG13" s="43"/>
      <c r="AH13" s="43"/>
      <c r="AI13" s="43"/>
      <c r="AJ13" s="43"/>
      <c r="AK13" s="42"/>
      <c r="AL13" s="43"/>
      <c r="AM13" s="51"/>
      <c r="AN13" s="43"/>
      <c r="AO13" s="43"/>
      <c r="AP13" s="43"/>
      <c r="AQ13" s="43"/>
      <c r="AR13" s="43"/>
      <c r="AS13" s="43"/>
      <c r="AT13" s="43"/>
      <c r="AU13" s="43"/>
      <c r="AV13" s="12"/>
    </row>
    <row r="14" spans="1:48" x14ac:dyDescent="0.25">
      <c r="A14" s="28" t="s">
        <v>53</v>
      </c>
      <c r="B14" s="28">
        <v>320150225</v>
      </c>
      <c r="C14" s="28" t="s">
        <v>54</v>
      </c>
      <c r="D14" s="28" t="s">
        <v>67</v>
      </c>
      <c r="Q14" s="17"/>
      <c r="AA14" s="42"/>
      <c r="AB14" s="43"/>
      <c r="AC14" s="51"/>
      <c r="AD14" s="43"/>
      <c r="AE14" s="43"/>
      <c r="AF14" s="43"/>
      <c r="AG14" s="43"/>
      <c r="AH14" s="43"/>
      <c r="AI14" s="43"/>
      <c r="AJ14" s="43"/>
      <c r="AK14" s="42"/>
      <c r="AL14" s="43"/>
      <c r="AM14" s="51"/>
      <c r="AN14" s="43"/>
      <c r="AO14" s="43"/>
      <c r="AP14" s="43"/>
      <c r="AQ14" s="43"/>
      <c r="AR14" s="43"/>
      <c r="AS14" s="43"/>
      <c r="AT14" s="43"/>
      <c r="AU14" s="43"/>
      <c r="AV14" s="12"/>
    </row>
    <row r="15" spans="1:48" x14ac:dyDescent="0.25">
      <c r="A15" s="28" t="s">
        <v>53</v>
      </c>
      <c r="B15" s="28">
        <v>320150226</v>
      </c>
      <c r="C15" s="28" t="s">
        <v>54</v>
      </c>
      <c r="D15" s="28" t="s">
        <v>68</v>
      </c>
      <c r="Q15" s="17"/>
      <c r="AA15" s="42"/>
      <c r="AB15" s="43"/>
      <c r="AC15" s="51"/>
      <c r="AD15" s="43"/>
      <c r="AE15" s="43"/>
      <c r="AF15" s="43"/>
      <c r="AG15" s="43"/>
      <c r="AH15" s="43"/>
      <c r="AI15" s="43"/>
      <c r="AJ15" s="43"/>
      <c r="AK15" s="42"/>
      <c r="AL15" s="43"/>
      <c r="AM15" s="51"/>
      <c r="AN15" s="43"/>
      <c r="AO15" s="43"/>
      <c r="AP15" s="43"/>
      <c r="AQ15" s="43"/>
      <c r="AR15" s="43"/>
      <c r="AS15" s="43"/>
      <c r="AT15" s="43"/>
      <c r="AU15" s="43"/>
      <c r="AV15" s="12"/>
    </row>
    <row r="16" spans="1:48" x14ac:dyDescent="0.25">
      <c r="A16" s="28" t="s">
        <v>53</v>
      </c>
      <c r="B16" s="28">
        <v>320150227</v>
      </c>
      <c r="C16" s="28" t="s">
        <v>54</v>
      </c>
      <c r="D16" s="28" t="s">
        <v>69</v>
      </c>
      <c r="Q16" s="17"/>
      <c r="AA16" s="42"/>
      <c r="AB16" s="43"/>
      <c r="AC16" s="51"/>
      <c r="AD16" s="43"/>
      <c r="AE16" s="43"/>
      <c r="AF16" s="43"/>
      <c r="AG16" s="43"/>
      <c r="AH16" s="43"/>
      <c r="AI16" s="43"/>
      <c r="AJ16" s="43"/>
      <c r="AK16" s="42"/>
      <c r="AL16" s="43"/>
      <c r="AM16" s="51"/>
      <c r="AN16" s="43"/>
      <c r="AO16" s="43"/>
      <c r="AP16" s="43"/>
      <c r="AQ16" s="43"/>
      <c r="AR16" s="43"/>
      <c r="AS16" s="43"/>
      <c r="AT16" s="43"/>
      <c r="AU16" s="43"/>
      <c r="AV16" s="12"/>
    </row>
    <row r="17" spans="1:48" x14ac:dyDescent="0.25">
      <c r="A17" s="28" t="s">
        <v>53</v>
      </c>
      <c r="B17" s="28">
        <v>320150285</v>
      </c>
      <c r="C17" s="28" t="s">
        <v>54</v>
      </c>
      <c r="D17" s="28" t="s">
        <v>70</v>
      </c>
      <c r="Q17" s="17"/>
      <c r="AA17" s="42"/>
      <c r="AB17" s="43"/>
      <c r="AC17" s="51"/>
      <c r="AD17" s="43"/>
      <c r="AE17" s="43"/>
      <c r="AF17" s="43"/>
      <c r="AG17" s="43"/>
      <c r="AH17" s="43"/>
      <c r="AI17" s="43"/>
      <c r="AJ17" s="43"/>
      <c r="AK17" s="42"/>
      <c r="AL17" s="43"/>
      <c r="AM17" s="51"/>
      <c r="AN17" s="43"/>
      <c r="AO17" s="43"/>
      <c r="AP17" s="43"/>
      <c r="AQ17" s="43"/>
      <c r="AR17" s="43"/>
      <c r="AS17" s="43"/>
      <c r="AT17" s="43"/>
      <c r="AU17" s="43"/>
      <c r="AV17" s="12"/>
    </row>
    <row r="18" spans="1:48" x14ac:dyDescent="0.25">
      <c r="A18" s="28" t="s">
        <v>53</v>
      </c>
      <c r="B18" s="28">
        <v>320150288</v>
      </c>
      <c r="C18" s="28" t="s">
        <v>54</v>
      </c>
      <c r="D18" s="28" t="s">
        <v>71</v>
      </c>
      <c r="Q18" s="17"/>
      <c r="AA18" s="42"/>
      <c r="AB18" s="43"/>
      <c r="AC18" s="51"/>
      <c r="AD18" s="43"/>
      <c r="AE18" s="43"/>
      <c r="AF18" s="43"/>
      <c r="AG18" s="43"/>
      <c r="AH18" s="43"/>
      <c r="AI18" s="43"/>
      <c r="AJ18" s="43"/>
      <c r="AK18" s="42"/>
      <c r="AL18" s="43"/>
      <c r="AM18" s="51"/>
      <c r="AN18" s="43"/>
      <c r="AO18" s="43"/>
      <c r="AP18" s="43"/>
      <c r="AQ18" s="43"/>
      <c r="AR18" s="43"/>
      <c r="AS18" s="43"/>
      <c r="AT18" s="43"/>
      <c r="AU18" s="43"/>
      <c r="AV18" s="12"/>
    </row>
    <row r="19" spans="1:48" x14ac:dyDescent="0.25">
      <c r="A19" s="28" t="s">
        <v>53</v>
      </c>
      <c r="B19" s="28">
        <v>320150289</v>
      </c>
      <c r="C19" s="28" t="s">
        <v>54</v>
      </c>
      <c r="D19" s="28" t="s">
        <v>72</v>
      </c>
      <c r="Q19" s="17"/>
      <c r="AA19" s="42"/>
      <c r="AB19" s="43"/>
      <c r="AC19" s="51"/>
      <c r="AD19" s="43"/>
      <c r="AE19" s="43"/>
      <c r="AF19" s="43"/>
      <c r="AG19" s="43"/>
      <c r="AH19" s="43"/>
      <c r="AI19" s="43"/>
      <c r="AJ19" s="43"/>
      <c r="AK19" s="42"/>
      <c r="AL19" s="43"/>
      <c r="AM19" s="51"/>
      <c r="AN19" s="43"/>
      <c r="AO19" s="43"/>
      <c r="AP19" s="43"/>
      <c r="AQ19" s="43"/>
      <c r="AR19" s="43"/>
      <c r="AS19" s="43"/>
      <c r="AT19" s="43"/>
      <c r="AU19" s="43"/>
      <c r="AV19" s="12"/>
    </row>
    <row r="20" spans="1:48" x14ac:dyDescent="0.25">
      <c r="A20" s="28" t="s">
        <v>53</v>
      </c>
      <c r="B20" s="28">
        <v>320150290</v>
      </c>
      <c r="C20" s="28" t="s">
        <v>54</v>
      </c>
      <c r="D20" s="28" t="s">
        <v>73</v>
      </c>
      <c r="Q20" s="17"/>
      <c r="AA20" s="42"/>
      <c r="AB20" s="43"/>
      <c r="AC20" s="51"/>
      <c r="AD20" s="43"/>
      <c r="AE20" s="43"/>
      <c r="AF20" s="43"/>
      <c r="AG20" s="43"/>
      <c r="AH20" s="43"/>
      <c r="AI20" s="43"/>
      <c r="AJ20" s="43"/>
      <c r="AK20" s="42"/>
      <c r="AL20" s="43"/>
      <c r="AM20" s="51"/>
      <c r="AN20" s="43"/>
      <c r="AO20" s="43"/>
      <c r="AP20" s="43"/>
      <c r="AQ20" s="43"/>
      <c r="AR20" s="43"/>
      <c r="AS20" s="43"/>
      <c r="AT20" s="43"/>
      <c r="AU20" s="43"/>
      <c r="AV20" s="12"/>
    </row>
    <row r="21" spans="1:48" x14ac:dyDescent="0.25">
      <c r="A21" s="28" t="s">
        <v>53</v>
      </c>
      <c r="B21" s="28">
        <v>320150379</v>
      </c>
      <c r="C21" s="28" t="s">
        <v>54</v>
      </c>
      <c r="D21" s="28" t="s">
        <v>74</v>
      </c>
      <c r="Q21" s="17"/>
      <c r="AA21" s="42"/>
      <c r="AB21" s="43"/>
      <c r="AC21" s="51"/>
      <c r="AD21" s="43"/>
      <c r="AE21" s="43"/>
      <c r="AF21" s="43"/>
      <c r="AG21" s="43"/>
      <c r="AH21" s="43"/>
      <c r="AI21" s="43"/>
      <c r="AJ21" s="43"/>
      <c r="AK21" s="42"/>
      <c r="AL21" s="43"/>
      <c r="AM21" s="51"/>
      <c r="AN21" s="43"/>
      <c r="AO21" s="43"/>
      <c r="AP21" s="43"/>
      <c r="AQ21" s="43"/>
      <c r="AR21" s="43"/>
      <c r="AS21" s="43"/>
      <c r="AT21" s="43"/>
      <c r="AU21" s="43"/>
      <c r="AV21" s="12"/>
    </row>
    <row r="22" spans="1:48" x14ac:dyDescent="0.25">
      <c r="A22" s="28" t="s">
        <v>53</v>
      </c>
      <c r="B22" s="28">
        <v>320150386</v>
      </c>
      <c r="C22" s="28" t="s">
        <v>54</v>
      </c>
      <c r="D22" s="28" t="s">
        <v>75</v>
      </c>
      <c r="Q22" s="17"/>
      <c r="AA22" s="42"/>
      <c r="AB22" s="43"/>
      <c r="AC22" s="51"/>
      <c r="AD22" s="43"/>
      <c r="AE22" s="43"/>
      <c r="AF22" s="43"/>
      <c r="AG22" s="43"/>
      <c r="AH22" s="43"/>
      <c r="AI22" s="43"/>
      <c r="AJ22" s="43"/>
      <c r="AK22" s="42"/>
      <c r="AL22" s="43"/>
      <c r="AM22" s="51"/>
      <c r="AN22" s="43"/>
      <c r="AO22" s="43"/>
      <c r="AP22" s="43"/>
      <c r="AQ22" s="43"/>
      <c r="AR22" s="43"/>
      <c r="AS22" s="43"/>
      <c r="AT22" s="43"/>
      <c r="AU22" s="43"/>
      <c r="AV22" s="12"/>
    </row>
    <row r="23" spans="1:48" x14ac:dyDescent="0.25">
      <c r="A23" s="28" t="s">
        <v>53</v>
      </c>
      <c r="B23" s="28">
        <v>320150399</v>
      </c>
      <c r="C23" s="28" t="s">
        <v>54</v>
      </c>
      <c r="D23" s="28" t="s">
        <v>76</v>
      </c>
      <c r="Q23" s="17"/>
      <c r="AA23" s="42"/>
      <c r="AB23" s="43"/>
      <c r="AC23" s="51"/>
      <c r="AD23" s="43"/>
      <c r="AE23" s="43"/>
      <c r="AF23" s="43"/>
      <c r="AG23" s="43"/>
      <c r="AH23" s="43"/>
      <c r="AI23" s="43"/>
      <c r="AJ23" s="43"/>
      <c r="AK23" s="42"/>
      <c r="AL23" s="43"/>
      <c r="AM23" s="51"/>
      <c r="AN23" s="43"/>
      <c r="AO23" s="43"/>
      <c r="AP23" s="43"/>
      <c r="AQ23" s="43"/>
      <c r="AR23" s="43"/>
      <c r="AS23" s="43"/>
      <c r="AT23" s="43"/>
      <c r="AU23" s="43"/>
      <c r="AV23" s="12"/>
    </row>
    <row r="24" spans="1:48" x14ac:dyDescent="0.25">
      <c r="A24" s="28" t="s">
        <v>53</v>
      </c>
      <c r="B24" s="28">
        <v>320150407</v>
      </c>
      <c r="C24" s="28" t="s">
        <v>54</v>
      </c>
      <c r="D24" s="28" t="s">
        <v>77</v>
      </c>
      <c r="Q24" s="17"/>
      <c r="AA24" s="42"/>
      <c r="AB24" s="43"/>
      <c r="AC24" s="51"/>
      <c r="AD24" s="43"/>
      <c r="AE24" s="43"/>
      <c r="AF24" s="43"/>
      <c r="AG24" s="43"/>
      <c r="AH24" s="43"/>
      <c r="AI24" s="43"/>
      <c r="AJ24" s="43"/>
      <c r="AK24" s="42"/>
      <c r="AL24" s="43"/>
      <c r="AM24" s="51"/>
      <c r="AN24" s="43"/>
      <c r="AO24" s="43"/>
      <c r="AP24" s="43"/>
      <c r="AQ24" s="43"/>
      <c r="AR24" s="43"/>
      <c r="AS24" s="43"/>
      <c r="AT24" s="43"/>
      <c r="AU24" s="43"/>
      <c r="AV24" s="12"/>
    </row>
    <row r="25" spans="1:48" x14ac:dyDescent="0.25">
      <c r="A25" s="28" t="s">
        <v>53</v>
      </c>
      <c r="B25" s="28">
        <v>320150408</v>
      </c>
      <c r="C25" s="28" t="s">
        <v>54</v>
      </c>
      <c r="D25" s="28" t="s">
        <v>78</v>
      </c>
      <c r="Q25" s="17"/>
      <c r="AA25" s="42"/>
      <c r="AB25" s="43"/>
      <c r="AC25" s="51"/>
      <c r="AD25" s="43"/>
      <c r="AE25" s="43"/>
      <c r="AF25" s="43"/>
      <c r="AG25" s="43"/>
      <c r="AH25" s="43"/>
      <c r="AI25" s="43"/>
      <c r="AJ25" s="43"/>
      <c r="AK25" s="42"/>
      <c r="AL25" s="43"/>
      <c r="AM25" s="51"/>
      <c r="AN25" s="43"/>
      <c r="AO25" s="43"/>
      <c r="AP25" s="43"/>
      <c r="AQ25" s="43"/>
      <c r="AR25" s="43"/>
      <c r="AS25" s="43"/>
      <c r="AT25" s="43"/>
      <c r="AU25" s="43"/>
      <c r="AV25" s="12"/>
    </row>
    <row r="26" spans="1:48" x14ac:dyDescent="0.25">
      <c r="A26" s="28" t="s">
        <v>53</v>
      </c>
      <c r="B26" s="28">
        <v>320150436</v>
      </c>
      <c r="C26" s="28" t="s">
        <v>54</v>
      </c>
      <c r="D26" s="28" t="s">
        <v>79</v>
      </c>
      <c r="Q26" s="17"/>
      <c r="AA26" s="42"/>
      <c r="AB26" s="43"/>
      <c r="AC26" s="51"/>
      <c r="AD26" s="43"/>
      <c r="AE26" s="43"/>
      <c r="AF26" s="43"/>
      <c r="AG26" s="43"/>
      <c r="AH26" s="43"/>
      <c r="AI26" s="43"/>
      <c r="AJ26" s="43"/>
      <c r="AK26" s="42"/>
      <c r="AL26" s="43"/>
      <c r="AM26" s="51"/>
      <c r="AN26" s="43"/>
      <c r="AO26" s="43"/>
      <c r="AP26" s="43"/>
      <c r="AQ26" s="43"/>
      <c r="AR26" s="43"/>
      <c r="AS26" s="43"/>
      <c r="AT26" s="43"/>
      <c r="AU26" s="43"/>
      <c r="AV26" s="12"/>
    </row>
    <row r="27" spans="1:48" x14ac:dyDescent="0.25">
      <c r="A27" s="28" t="s">
        <v>53</v>
      </c>
      <c r="B27" s="28">
        <v>320150437</v>
      </c>
      <c r="C27" s="28" t="s">
        <v>54</v>
      </c>
      <c r="D27" s="28" t="s">
        <v>80</v>
      </c>
      <c r="Q27" s="17"/>
      <c r="AA27" s="42"/>
      <c r="AB27" s="43"/>
      <c r="AC27" s="51"/>
      <c r="AD27" s="43"/>
      <c r="AE27" s="43"/>
      <c r="AF27" s="43"/>
      <c r="AG27" s="43"/>
      <c r="AH27" s="43"/>
      <c r="AI27" s="43"/>
      <c r="AJ27" s="43"/>
      <c r="AK27" s="42"/>
      <c r="AL27" s="43"/>
      <c r="AM27" s="51"/>
      <c r="AN27" s="43"/>
      <c r="AO27" s="43"/>
      <c r="AP27" s="43"/>
      <c r="AQ27" s="43"/>
      <c r="AR27" s="43"/>
      <c r="AS27" s="43"/>
      <c r="AT27" s="43"/>
      <c r="AU27" s="43"/>
      <c r="AV27" s="12"/>
    </row>
    <row r="28" spans="1:48" x14ac:dyDescent="0.25">
      <c r="A28" s="28" t="s">
        <v>53</v>
      </c>
      <c r="B28" s="28">
        <v>320150438</v>
      </c>
      <c r="C28" s="28" t="s">
        <v>54</v>
      </c>
      <c r="D28" s="28" t="s">
        <v>81</v>
      </c>
      <c r="Q28" s="17"/>
      <c r="AA28" s="42"/>
      <c r="AB28" s="43"/>
      <c r="AC28" s="51"/>
      <c r="AD28" s="43"/>
      <c r="AE28" s="43"/>
      <c r="AF28" s="43"/>
      <c r="AG28" s="43"/>
      <c r="AH28" s="43"/>
      <c r="AI28" s="43"/>
      <c r="AJ28" s="43"/>
      <c r="AK28" s="42"/>
      <c r="AL28" s="43"/>
      <c r="AM28" s="51"/>
      <c r="AN28" s="43"/>
      <c r="AO28" s="43"/>
      <c r="AP28" s="43"/>
      <c r="AQ28" s="43"/>
      <c r="AR28" s="43"/>
      <c r="AS28" s="43"/>
      <c r="AT28" s="43"/>
      <c r="AU28" s="43"/>
      <c r="AV28" s="12"/>
    </row>
    <row r="29" spans="1:48" s="11" customFormat="1" x14ac:dyDescent="0.25">
      <c r="E29" s="27"/>
      <c r="F29" s="18">
        <f>SUM(F2:F28)</f>
        <v>0</v>
      </c>
      <c r="G29" s="18">
        <f>SUM(G2:G28)</f>
        <v>0</v>
      </c>
      <c r="H29" s="19">
        <f>IFERROR(AVERAGE(H2:H28),0)</f>
        <v>0</v>
      </c>
      <c r="I29" s="18">
        <f t="shared" ref="I29:R29" si="0">SUM(I2:I28)</f>
        <v>0</v>
      </c>
      <c r="J29" s="18">
        <f t="shared" si="0"/>
        <v>0</v>
      </c>
      <c r="K29" s="18">
        <f t="shared" si="0"/>
        <v>0</v>
      </c>
      <c r="L29" s="18">
        <f t="shared" si="0"/>
        <v>0</v>
      </c>
      <c r="M29" s="18">
        <f t="shared" si="0"/>
        <v>0</v>
      </c>
      <c r="N29" s="18">
        <f t="shared" si="0"/>
        <v>0</v>
      </c>
      <c r="O29" s="18">
        <f t="shared" si="0"/>
        <v>0</v>
      </c>
      <c r="P29" s="18">
        <f t="shared" si="0"/>
        <v>0</v>
      </c>
      <c r="Q29" s="20">
        <f t="shared" si="0"/>
        <v>0</v>
      </c>
      <c r="R29" s="18">
        <f t="shared" si="0"/>
        <v>0</v>
      </c>
      <c r="S29" s="19">
        <f>IFERROR(AVERAGE(S2:S28),0)</f>
        <v>0</v>
      </c>
      <c r="T29" s="18">
        <f t="shared" ref="T29:AB29" si="1">SUM(T2:T28)</f>
        <v>0</v>
      </c>
      <c r="U29" s="18">
        <f t="shared" si="1"/>
        <v>0</v>
      </c>
      <c r="V29" s="18">
        <f t="shared" si="1"/>
        <v>0</v>
      </c>
      <c r="W29" s="18">
        <f t="shared" si="1"/>
        <v>0</v>
      </c>
      <c r="X29" s="18">
        <f t="shared" si="1"/>
        <v>0</v>
      </c>
      <c r="Y29" s="18">
        <f t="shared" si="1"/>
        <v>0</v>
      </c>
      <c r="Z29" s="18">
        <f t="shared" si="1"/>
        <v>0</v>
      </c>
      <c r="AA29" s="20">
        <f t="shared" si="1"/>
        <v>0</v>
      </c>
      <c r="AB29" s="18">
        <f t="shared" si="1"/>
        <v>0</v>
      </c>
      <c r="AC29" s="19">
        <f>IFERROR(AVERAGE(AC2:AC28),0)</f>
        <v>0</v>
      </c>
      <c r="AD29" s="18">
        <f t="shared" ref="AD29:AL29" si="2">SUM(AD2:AD28)</f>
        <v>0</v>
      </c>
      <c r="AE29" s="18">
        <f t="shared" si="2"/>
        <v>0</v>
      </c>
      <c r="AF29" s="18">
        <f t="shared" si="2"/>
        <v>0</v>
      </c>
      <c r="AG29" s="18">
        <f t="shared" si="2"/>
        <v>0</v>
      </c>
      <c r="AH29" s="18">
        <f t="shared" si="2"/>
        <v>0</v>
      </c>
      <c r="AI29" s="18">
        <f t="shared" si="2"/>
        <v>0</v>
      </c>
      <c r="AJ29" s="18">
        <f t="shared" si="2"/>
        <v>0</v>
      </c>
      <c r="AK29" s="20">
        <f t="shared" si="2"/>
        <v>0</v>
      </c>
      <c r="AL29" s="18">
        <f t="shared" si="2"/>
        <v>0</v>
      </c>
      <c r="AM29" s="19">
        <f>IFERROR(AVERAGE(AM2:AM28),0)</f>
        <v>0</v>
      </c>
      <c r="AN29" s="18">
        <f t="shared" ref="AN29:AU29" si="3">SUM(AN2:AN28)</f>
        <v>0</v>
      </c>
      <c r="AO29" s="18">
        <f t="shared" si="3"/>
        <v>0</v>
      </c>
      <c r="AP29" s="18">
        <f t="shared" si="3"/>
        <v>0</v>
      </c>
      <c r="AQ29" s="18">
        <f t="shared" si="3"/>
        <v>0</v>
      </c>
      <c r="AR29" s="18">
        <f t="shared" si="3"/>
        <v>0</v>
      </c>
      <c r="AS29" s="18">
        <f t="shared" si="3"/>
        <v>0</v>
      </c>
      <c r="AT29" s="18">
        <f t="shared" si="3"/>
        <v>0</v>
      </c>
      <c r="AU29" s="18">
        <f t="shared" si="3"/>
        <v>0</v>
      </c>
      <c r="AV29" s="13"/>
    </row>
    <row r="30" spans="1:48" s="21" customFormat="1" ht="76.5" x14ac:dyDescent="0.2">
      <c r="A30" s="21" t="s">
        <v>6</v>
      </c>
      <c r="B30" s="21" t="s">
        <v>7</v>
      </c>
      <c r="C30" s="21" t="s">
        <v>8</v>
      </c>
      <c r="D30" s="21" t="s">
        <v>9</v>
      </c>
      <c r="E30" s="7" t="s">
        <v>10</v>
      </c>
      <c r="F30" s="23" t="s">
        <v>11</v>
      </c>
      <c r="G30" s="23" t="s">
        <v>12</v>
      </c>
      <c r="H30" s="24" t="s">
        <v>13</v>
      </c>
      <c r="I30" s="23" t="s">
        <v>14</v>
      </c>
      <c r="J30" s="23" t="s">
        <v>15</v>
      </c>
      <c r="K30" s="23" t="s">
        <v>16</v>
      </c>
      <c r="L30" s="23" t="s">
        <v>17</v>
      </c>
      <c r="M30" s="23" t="s">
        <v>18</v>
      </c>
      <c r="N30" s="23" t="s">
        <v>19</v>
      </c>
      <c r="O30" s="23" t="s">
        <v>20</v>
      </c>
      <c r="P30" s="23" t="s">
        <v>21</v>
      </c>
      <c r="Q30" s="25" t="s">
        <v>22</v>
      </c>
      <c r="R30" s="23" t="s">
        <v>23</v>
      </c>
      <c r="S30" s="24" t="s">
        <v>24</v>
      </c>
      <c r="T30" s="23" t="s">
        <v>25</v>
      </c>
      <c r="U30" s="23" t="s">
        <v>26</v>
      </c>
      <c r="V30" s="23" t="s">
        <v>27</v>
      </c>
      <c r="W30" s="23" t="s">
        <v>28</v>
      </c>
      <c r="X30" s="23" t="s">
        <v>29</v>
      </c>
      <c r="Y30" s="23" t="s">
        <v>30</v>
      </c>
      <c r="Z30" s="23" t="s">
        <v>31</v>
      </c>
      <c r="AA30" s="25" t="s">
        <v>32</v>
      </c>
      <c r="AB30" s="23" t="s">
        <v>33</v>
      </c>
      <c r="AC30" s="24" t="s">
        <v>34</v>
      </c>
      <c r="AD30" s="23" t="s">
        <v>35</v>
      </c>
      <c r="AE30" s="23" t="s">
        <v>36</v>
      </c>
      <c r="AF30" s="23" t="s">
        <v>37</v>
      </c>
      <c r="AG30" s="23" t="s">
        <v>38</v>
      </c>
      <c r="AH30" s="23" t="s">
        <v>39</v>
      </c>
      <c r="AI30" s="23" t="s">
        <v>40</v>
      </c>
      <c r="AJ30" s="23" t="s">
        <v>41</v>
      </c>
      <c r="AK30" s="25" t="s">
        <v>42</v>
      </c>
      <c r="AL30" s="23" t="s">
        <v>43</v>
      </c>
      <c r="AM30" s="24" t="s">
        <v>44</v>
      </c>
      <c r="AN30" s="23" t="s">
        <v>45</v>
      </c>
      <c r="AO30" s="23" t="s">
        <v>46</v>
      </c>
      <c r="AP30" s="23" t="s">
        <v>47</v>
      </c>
      <c r="AQ30" s="23" t="s">
        <v>48</v>
      </c>
      <c r="AR30" s="23" t="s">
        <v>49</v>
      </c>
      <c r="AS30" s="23" t="s">
        <v>50</v>
      </c>
      <c r="AT30" s="23" t="s">
        <v>51</v>
      </c>
      <c r="AU30" s="23" t="s">
        <v>52</v>
      </c>
      <c r="AV30" s="22"/>
    </row>
    <row r="31" spans="1:48" x14ac:dyDescent="0.25">
      <c r="A31" s="2" t="s">
        <v>82</v>
      </c>
      <c r="B31" s="2">
        <v>320430199</v>
      </c>
      <c r="C31" s="2" t="s">
        <v>54</v>
      </c>
      <c r="D31" s="1" t="s">
        <v>83</v>
      </c>
      <c r="E31" s="26">
        <v>45383</v>
      </c>
      <c r="F31" s="15">
        <v>166</v>
      </c>
      <c r="G31" s="15">
        <v>194</v>
      </c>
      <c r="H31" s="16">
        <v>1.17</v>
      </c>
      <c r="I31" s="15">
        <v>2</v>
      </c>
      <c r="J31" s="15">
        <v>2</v>
      </c>
      <c r="K31" s="15">
        <v>0</v>
      </c>
      <c r="L31" s="15">
        <v>33</v>
      </c>
      <c r="M31" s="15">
        <v>63</v>
      </c>
      <c r="O31" s="15">
        <v>17</v>
      </c>
      <c r="Q31" s="17">
        <v>51</v>
      </c>
      <c r="R31" s="15">
        <v>81</v>
      </c>
      <c r="S31" s="16">
        <v>1.59</v>
      </c>
      <c r="T31" s="15">
        <v>0</v>
      </c>
      <c r="U31" s="15">
        <v>0</v>
      </c>
      <c r="V31" s="15">
        <v>0</v>
      </c>
      <c r="W31" s="15">
        <v>1</v>
      </c>
      <c r="X31" s="15">
        <v>0</v>
      </c>
      <c r="Y31" s="15">
        <v>0</v>
      </c>
      <c r="AA31" s="42">
        <v>44</v>
      </c>
      <c r="AB31" s="43">
        <v>47</v>
      </c>
      <c r="AC31" s="51">
        <v>1.07</v>
      </c>
      <c r="AD31" s="43">
        <v>0</v>
      </c>
      <c r="AE31" s="43">
        <v>1</v>
      </c>
      <c r="AF31" s="43">
        <v>0</v>
      </c>
      <c r="AG31" s="43">
        <v>29</v>
      </c>
      <c r="AH31" s="43">
        <v>0</v>
      </c>
      <c r="AI31" s="43">
        <v>0</v>
      </c>
      <c r="AJ31" s="43"/>
      <c r="AK31" s="42"/>
      <c r="AL31" s="43"/>
      <c r="AM31" s="51"/>
      <c r="AN31" s="43"/>
      <c r="AO31" s="43"/>
      <c r="AP31" s="43"/>
      <c r="AQ31" s="43"/>
      <c r="AR31" s="43"/>
      <c r="AS31" s="43"/>
      <c r="AT31" s="43"/>
      <c r="AU31" s="43"/>
      <c r="AV31" s="12"/>
    </row>
    <row r="32" spans="1:48" x14ac:dyDescent="0.25">
      <c r="A32" s="2" t="s">
        <v>82</v>
      </c>
      <c r="B32" s="2">
        <v>320430219</v>
      </c>
      <c r="C32" s="2" t="s">
        <v>54</v>
      </c>
      <c r="D32" s="1" t="s">
        <v>84</v>
      </c>
      <c r="E32" s="26">
        <v>45383</v>
      </c>
      <c r="F32" s="15">
        <v>181</v>
      </c>
      <c r="G32" s="15">
        <v>184</v>
      </c>
      <c r="H32" s="16">
        <v>1.02</v>
      </c>
      <c r="I32" s="15">
        <v>0</v>
      </c>
      <c r="J32" s="15">
        <v>0</v>
      </c>
      <c r="K32" s="15">
        <v>0</v>
      </c>
      <c r="L32" s="15">
        <v>47</v>
      </c>
      <c r="M32" s="15">
        <v>1</v>
      </c>
      <c r="O32" s="15">
        <v>0</v>
      </c>
      <c r="Q32" s="17">
        <v>54</v>
      </c>
      <c r="R32" s="15">
        <v>48</v>
      </c>
      <c r="S32" s="16">
        <v>0.89</v>
      </c>
      <c r="T32" s="15">
        <v>2</v>
      </c>
      <c r="U32" s="15">
        <v>0</v>
      </c>
      <c r="V32" s="15">
        <v>0</v>
      </c>
      <c r="W32" s="15">
        <v>2</v>
      </c>
      <c r="X32" s="15">
        <v>0</v>
      </c>
      <c r="Y32" s="15">
        <v>0</v>
      </c>
      <c r="AA32" s="42">
        <v>36</v>
      </c>
      <c r="AB32" s="43">
        <v>31</v>
      </c>
      <c r="AC32" s="51">
        <v>0.86</v>
      </c>
      <c r="AD32" s="43">
        <v>0</v>
      </c>
      <c r="AE32" s="43">
        <v>0</v>
      </c>
      <c r="AF32" s="43">
        <v>0</v>
      </c>
      <c r="AG32" s="43">
        <v>4</v>
      </c>
      <c r="AH32" s="43">
        <v>0</v>
      </c>
      <c r="AI32" s="43">
        <v>0</v>
      </c>
      <c r="AJ32" s="43"/>
      <c r="AK32" s="42"/>
      <c r="AL32" s="43"/>
      <c r="AM32" s="51"/>
      <c r="AN32" s="43"/>
      <c r="AO32" s="43"/>
      <c r="AP32" s="43"/>
      <c r="AQ32" s="43"/>
      <c r="AR32" s="43"/>
      <c r="AS32" s="43"/>
      <c r="AT32" s="43"/>
      <c r="AU32" s="43"/>
      <c r="AV32" s="12"/>
    </row>
    <row r="33" spans="1:48" x14ac:dyDescent="0.25">
      <c r="A33" s="2" t="s">
        <v>82</v>
      </c>
      <c r="B33" s="2">
        <v>320430296</v>
      </c>
      <c r="C33" s="2" t="s">
        <v>54</v>
      </c>
      <c r="D33" s="1" t="s">
        <v>85</v>
      </c>
      <c r="E33" s="26">
        <v>45383</v>
      </c>
      <c r="F33" s="15">
        <v>210</v>
      </c>
      <c r="G33" s="15">
        <v>180</v>
      </c>
      <c r="H33" s="16">
        <v>0.86</v>
      </c>
      <c r="I33" s="15">
        <v>1</v>
      </c>
      <c r="J33" s="15">
        <v>0</v>
      </c>
      <c r="K33" s="15">
        <v>0</v>
      </c>
      <c r="L33" s="15">
        <v>37</v>
      </c>
      <c r="M33" s="15">
        <v>98</v>
      </c>
      <c r="O33" s="15">
        <v>0</v>
      </c>
      <c r="Q33" s="17">
        <v>45</v>
      </c>
      <c r="R33" s="15">
        <v>40</v>
      </c>
      <c r="S33" s="16">
        <v>0.89</v>
      </c>
      <c r="T33" s="15">
        <v>0</v>
      </c>
      <c r="U33" s="15">
        <v>1</v>
      </c>
      <c r="V33" s="15">
        <v>0</v>
      </c>
      <c r="W33" s="15">
        <v>6</v>
      </c>
      <c r="X33" s="15">
        <v>0</v>
      </c>
      <c r="Y33" s="15">
        <v>0</v>
      </c>
      <c r="AA33" s="42">
        <v>32</v>
      </c>
      <c r="AB33" s="43">
        <v>48</v>
      </c>
      <c r="AC33" s="51">
        <v>1.5</v>
      </c>
      <c r="AD33" s="43">
        <v>0</v>
      </c>
      <c r="AE33" s="43">
        <v>0</v>
      </c>
      <c r="AF33" s="43">
        <v>0</v>
      </c>
      <c r="AG33" s="43">
        <v>60</v>
      </c>
      <c r="AH33" s="43">
        <v>0</v>
      </c>
      <c r="AI33" s="43">
        <v>0</v>
      </c>
      <c r="AJ33" s="43"/>
      <c r="AK33" s="42"/>
      <c r="AL33" s="43"/>
      <c r="AM33" s="51"/>
      <c r="AN33" s="43"/>
      <c r="AO33" s="43"/>
      <c r="AP33" s="43"/>
      <c r="AQ33" s="43"/>
      <c r="AR33" s="43"/>
      <c r="AS33" s="43"/>
      <c r="AT33" s="43"/>
      <c r="AU33" s="43"/>
      <c r="AV33" s="12"/>
    </row>
    <row r="34" spans="1:48" x14ac:dyDescent="0.25">
      <c r="A34" s="2" t="s">
        <v>82</v>
      </c>
      <c r="B34" s="2">
        <v>320430366</v>
      </c>
      <c r="C34" s="2" t="s">
        <v>54</v>
      </c>
      <c r="D34" s="1" t="s">
        <v>86</v>
      </c>
      <c r="E34" s="26">
        <v>45383</v>
      </c>
      <c r="F34" s="15">
        <v>182</v>
      </c>
      <c r="G34" s="15">
        <v>151</v>
      </c>
      <c r="H34" s="16">
        <v>0.83</v>
      </c>
      <c r="I34" s="15">
        <v>0</v>
      </c>
      <c r="J34" s="15">
        <v>0</v>
      </c>
      <c r="K34" s="15">
        <v>0</v>
      </c>
      <c r="L34" s="15">
        <v>29</v>
      </c>
      <c r="M34" s="15">
        <v>0</v>
      </c>
      <c r="O34" s="15">
        <v>69</v>
      </c>
      <c r="Q34" s="17">
        <v>49</v>
      </c>
      <c r="R34" s="15">
        <v>52</v>
      </c>
      <c r="S34" s="16">
        <v>1.06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4</v>
      </c>
      <c r="AA34" s="42">
        <v>29</v>
      </c>
      <c r="AB34" s="43">
        <v>37</v>
      </c>
      <c r="AC34" s="51">
        <v>1.28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5</v>
      </c>
      <c r="AJ34" s="43"/>
      <c r="AK34" s="42"/>
      <c r="AL34" s="43"/>
      <c r="AM34" s="51"/>
      <c r="AN34" s="43"/>
      <c r="AO34" s="43"/>
      <c r="AP34" s="43"/>
      <c r="AQ34" s="43"/>
      <c r="AR34" s="43"/>
      <c r="AS34" s="43"/>
      <c r="AT34" s="43"/>
      <c r="AU34" s="43"/>
      <c r="AV34" s="12"/>
    </row>
    <row r="35" spans="1:48" x14ac:dyDescent="0.25">
      <c r="A35" s="2" t="s">
        <v>82</v>
      </c>
      <c r="B35" s="2">
        <v>320430380</v>
      </c>
      <c r="C35" s="2" t="s">
        <v>54</v>
      </c>
      <c r="D35" s="1" t="s">
        <v>87</v>
      </c>
      <c r="E35" s="26">
        <v>45383</v>
      </c>
      <c r="F35" s="15">
        <v>177</v>
      </c>
      <c r="G35" s="15">
        <v>166</v>
      </c>
      <c r="H35" s="16">
        <v>0.94</v>
      </c>
      <c r="I35" s="15">
        <v>1</v>
      </c>
      <c r="J35" s="15">
        <v>0</v>
      </c>
      <c r="K35" s="15">
        <v>0</v>
      </c>
      <c r="L35" s="15">
        <v>23</v>
      </c>
      <c r="M35" s="15">
        <v>36</v>
      </c>
      <c r="O35" s="15">
        <v>59</v>
      </c>
      <c r="Q35" s="17">
        <v>54</v>
      </c>
      <c r="R35" s="15">
        <v>53</v>
      </c>
      <c r="S35" s="16">
        <v>0.98</v>
      </c>
      <c r="T35" s="15">
        <v>1</v>
      </c>
      <c r="U35" s="15">
        <v>6</v>
      </c>
      <c r="V35" s="15">
        <v>0</v>
      </c>
      <c r="W35" s="15">
        <v>17</v>
      </c>
      <c r="X35" s="15">
        <v>0</v>
      </c>
      <c r="Y35" s="15">
        <v>0</v>
      </c>
      <c r="AA35" s="42">
        <v>37</v>
      </c>
      <c r="AB35" s="43">
        <v>44</v>
      </c>
      <c r="AC35" s="51">
        <v>1.19</v>
      </c>
      <c r="AD35" s="43">
        <v>0</v>
      </c>
      <c r="AE35" s="43">
        <v>1</v>
      </c>
      <c r="AF35" s="43">
        <v>1</v>
      </c>
      <c r="AG35" s="43">
        <v>10</v>
      </c>
      <c r="AH35" s="43">
        <v>0</v>
      </c>
      <c r="AI35" s="43">
        <v>0</v>
      </c>
      <c r="AJ35" s="43"/>
      <c r="AK35" s="42"/>
      <c r="AL35" s="43"/>
      <c r="AM35" s="51"/>
      <c r="AN35" s="43"/>
      <c r="AO35" s="43"/>
      <c r="AP35" s="43"/>
      <c r="AQ35" s="43"/>
      <c r="AR35" s="43"/>
      <c r="AS35" s="43"/>
      <c r="AT35" s="43"/>
      <c r="AU35" s="43"/>
      <c r="AV35" s="12"/>
    </row>
    <row r="36" spans="1:48" x14ac:dyDescent="0.25">
      <c r="A36" s="2" t="s">
        <v>82</v>
      </c>
      <c r="B36" s="2">
        <v>320430401</v>
      </c>
      <c r="C36" s="2" t="s">
        <v>54</v>
      </c>
      <c r="D36" s="1" t="s">
        <v>88</v>
      </c>
      <c r="E36" s="26">
        <v>45383</v>
      </c>
      <c r="F36" s="15">
        <v>191</v>
      </c>
      <c r="G36" s="15">
        <v>176</v>
      </c>
      <c r="H36" s="16">
        <v>0.92</v>
      </c>
      <c r="I36" s="15">
        <v>0</v>
      </c>
      <c r="J36" s="15">
        <v>0</v>
      </c>
      <c r="K36" s="15">
        <v>0</v>
      </c>
      <c r="L36" s="15">
        <v>33</v>
      </c>
      <c r="M36" s="15">
        <v>48</v>
      </c>
      <c r="O36" s="15">
        <v>61</v>
      </c>
      <c r="Q36" s="17">
        <v>54</v>
      </c>
      <c r="R36" s="15">
        <v>47</v>
      </c>
      <c r="S36" s="16">
        <v>0.87</v>
      </c>
      <c r="T36" s="15">
        <v>1</v>
      </c>
      <c r="U36" s="15">
        <v>2</v>
      </c>
      <c r="V36" s="15">
        <v>0</v>
      </c>
      <c r="W36" s="15">
        <v>11</v>
      </c>
      <c r="X36" s="15">
        <v>0</v>
      </c>
      <c r="Y36" s="15">
        <v>0</v>
      </c>
      <c r="AA36" s="42">
        <v>35</v>
      </c>
      <c r="AB36" s="43">
        <v>23</v>
      </c>
      <c r="AC36" s="51">
        <v>0.66</v>
      </c>
      <c r="AD36" s="43">
        <v>0</v>
      </c>
      <c r="AE36" s="43">
        <v>0</v>
      </c>
      <c r="AF36" s="43">
        <v>0</v>
      </c>
      <c r="AG36" s="43">
        <v>9</v>
      </c>
      <c r="AH36" s="43">
        <v>0</v>
      </c>
      <c r="AI36" s="43">
        <v>0</v>
      </c>
      <c r="AJ36" s="43"/>
      <c r="AK36" s="42"/>
      <c r="AL36" s="43"/>
      <c r="AM36" s="51"/>
      <c r="AN36" s="43"/>
      <c r="AO36" s="43"/>
      <c r="AP36" s="43"/>
      <c r="AQ36" s="43"/>
      <c r="AR36" s="43"/>
      <c r="AS36" s="43"/>
      <c r="AT36" s="43"/>
      <c r="AU36" s="43"/>
      <c r="AV36" s="12"/>
    </row>
    <row r="37" spans="1:48" x14ac:dyDescent="0.25">
      <c r="A37" s="2" t="s">
        <v>82</v>
      </c>
      <c r="B37" s="2">
        <v>320430416</v>
      </c>
      <c r="C37" s="2" t="s">
        <v>54</v>
      </c>
      <c r="D37" s="1" t="s">
        <v>89</v>
      </c>
      <c r="E37" s="26">
        <v>45383</v>
      </c>
      <c r="F37" s="15">
        <v>193</v>
      </c>
      <c r="G37" s="15">
        <v>211</v>
      </c>
      <c r="H37" s="16">
        <v>1.0900000000000001</v>
      </c>
      <c r="I37" s="15">
        <v>0</v>
      </c>
      <c r="J37" s="15">
        <v>1</v>
      </c>
      <c r="K37" s="15">
        <v>0</v>
      </c>
      <c r="L37" s="15">
        <v>38</v>
      </c>
      <c r="M37" s="15">
        <v>37</v>
      </c>
      <c r="O37" s="15">
        <v>12</v>
      </c>
      <c r="Q37" s="17">
        <v>49</v>
      </c>
      <c r="R37" s="15">
        <v>63</v>
      </c>
      <c r="S37" s="16">
        <v>1.29</v>
      </c>
      <c r="T37" s="15">
        <v>0</v>
      </c>
      <c r="U37" s="15">
        <v>0</v>
      </c>
      <c r="V37" s="15">
        <v>0</v>
      </c>
      <c r="W37" s="15">
        <v>5</v>
      </c>
      <c r="X37" s="15">
        <v>0</v>
      </c>
      <c r="Y37" s="15">
        <v>2</v>
      </c>
      <c r="AA37" s="42">
        <v>34</v>
      </c>
      <c r="AB37" s="43">
        <v>42</v>
      </c>
      <c r="AC37" s="51">
        <v>1.24</v>
      </c>
      <c r="AD37" s="43">
        <v>0</v>
      </c>
      <c r="AE37" s="43">
        <v>0</v>
      </c>
      <c r="AF37" s="43">
        <v>0</v>
      </c>
      <c r="AG37" s="43">
        <v>11</v>
      </c>
      <c r="AH37" s="43">
        <v>0</v>
      </c>
      <c r="AI37" s="43">
        <v>6</v>
      </c>
      <c r="AJ37" s="43"/>
      <c r="AK37" s="42"/>
      <c r="AL37" s="43"/>
      <c r="AM37" s="51"/>
      <c r="AN37" s="43"/>
      <c r="AO37" s="43"/>
      <c r="AP37" s="43"/>
      <c r="AQ37" s="43"/>
      <c r="AR37" s="43"/>
      <c r="AS37" s="43"/>
      <c r="AT37" s="43"/>
      <c r="AU37" s="43"/>
      <c r="AV37" s="12"/>
    </row>
    <row r="38" spans="1:48" x14ac:dyDescent="0.25">
      <c r="A38" s="2" t="s">
        <v>82</v>
      </c>
      <c r="B38" s="2">
        <v>320430417</v>
      </c>
      <c r="C38" s="2" t="s">
        <v>54</v>
      </c>
      <c r="D38" s="1" t="s">
        <v>90</v>
      </c>
      <c r="E38" s="26">
        <v>45383</v>
      </c>
      <c r="Q38" s="17">
        <v>2</v>
      </c>
      <c r="R38" s="15">
        <v>2</v>
      </c>
      <c r="S38" s="16">
        <v>1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AA38" s="42">
        <v>87</v>
      </c>
      <c r="AB38" s="43">
        <v>76</v>
      </c>
      <c r="AC38" s="51">
        <v>0.87</v>
      </c>
      <c r="AD38" s="43">
        <v>0</v>
      </c>
      <c r="AE38" s="43">
        <v>3</v>
      </c>
      <c r="AF38" s="43">
        <v>0</v>
      </c>
      <c r="AG38" s="43">
        <v>49</v>
      </c>
      <c r="AH38" s="43">
        <v>0</v>
      </c>
      <c r="AI38" s="43">
        <v>21</v>
      </c>
      <c r="AJ38" s="43"/>
      <c r="AK38" s="42">
        <v>66</v>
      </c>
      <c r="AL38" s="43">
        <v>88</v>
      </c>
      <c r="AM38" s="51">
        <v>1.33</v>
      </c>
      <c r="AN38" s="43">
        <v>0</v>
      </c>
      <c r="AO38" s="43">
        <v>0</v>
      </c>
      <c r="AP38" s="43">
        <v>0</v>
      </c>
      <c r="AQ38" s="43">
        <v>40</v>
      </c>
      <c r="AR38" s="43">
        <v>216</v>
      </c>
      <c r="AS38" s="43"/>
      <c r="AT38" s="43">
        <v>0</v>
      </c>
      <c r="AU38" s="43"/>
      <c r="AV38" s="12"/>
    </row>
    <row r="39" spans="1:48" x14ac:dyDescent="0.25">
      <c r="A39" s="2" t="s">
        <v>82</v>
      </c>
      <c r="B39" s="2">
        <v>320430429</v>
      </c>
      <c r="C39" s="2" t="s">
        <v>54</v>
      </c>
      <c r="D39" s="1" t="s">
        <v>91</v>
      </c>
      <c r="E39" s="26">
        <v>45383</v>
      </c>
      <c r="Q39" s="17">
        <v>95</v>
      </c>
      <c r="R39" s="15">
        <v>59</v>
      </c>
      <c r="S39" s="16">
        <v>0.62</v>
      </c>
      <c r="T39" s="15">
        <v>3</v>
      </c>
      <c r="U39" s="15">
        <v>0</v>
      </c>
      <c r="V39" s="15">
        <v>0</v>
      </c>
      <c r="W39" s="15">
        <v>47</v>
      </c>
      <c r="X39" s="15">
        <v>0</v>
      </c>
      <c r="Y39" s="15">
        <v>0</v>
      </c>
      <c r="AA39" s="42">
        <v>93</v>
      </c>
      <c r="AB39" s="43">
        <v>76</v>
      </c>
      <c r="AC39" s="51">
        <v>0.82</v>
      </c>
      <c r="AD39" s="43">
        <v>0</v>
      </c>
      <c r="AE39" s="43">
        <v>1</v>
      </c>
      <c r="AF39" s="43">
        <v>0</v>
      </c>
      <c r="AG39" s="43">
        <v>49</v>
      </c>
      <c r="AH39" s="43">
        <v>0</v>
      </c>
      <c r="AI39" s="43">
        <v>1</v>
      </c>
      <c r="AJ39" s="43"/>
      <c r="AK39" s="42"/>
      <c r="AL39" s="43"/>
      <c r="AM39" s="51"/>
      <c r="AN39" s="43"/>
      <c r="AO39" s="43"/>
      <c r="AP39" s="43"/>
      <c r="AQ39" s="43"/>
      <c r="AR39" s="43"/>
      <c r="AS39" s="43"/>
      <c r="AT39" s="43"/>
      <c r="AU39" s="43"/>
      <c r="AV39" s="12"/>
    </row>
    <row r="40" spans="1:48" x14ac:dyDescent="0.25">
      <c r="A40" s="2" t="s">
        <v>82</v>
      </c>
      <c r="B40" s="2">
        <v>320430468</v>
      </c>
      <c r="C40" s="2" t="s">
        <v>54</v>
      </c>
      <c r="D40" s="1" t="s">
        <v>92</v>
      </c>
      <c r="E40" s="26">
        <v>45383</v>
      </c>
      <c r="Q40" s="17"/>
      <c r="U40" s="15">
        <v>0</v>
      </c>
      <c r="V40" s="15">
        <v>0</v>
      </c>
      <c r="W40" s="15">
        <v>0</v>
      </c>
      <c r="X40" s="15">
        <v>0</v>
      </c>
      <c r="Y40" s="15">
        <v>0</v>
      </c>
      <c r="AA40" s="42">
        <v>161</v>
      </c>
      <c r="AB40" s="43">
        <v>130</v>
      </c>
      <c r="AC40" s="51">
        <v>0.81</v>
      </c>
      <c r="AD40" s="43">
        <v>0</v>
      </c>
      <c r="AE40" s="43">
        <v>0</v>
      </c>
      <c r="AF40" s="43">
        <v>0</v>
      </c>
      <c r="AG40" s="43">
        <v>27</v>
      </c>
      <c r="AH40" s="43">
        <v>0</v>
      </c>
      <c r="AI40" s="43">
        <v>0</v>
      </c>
      <c r="AJ40" s="43"/>
      <c r="AK40" s="42"/>
      <c r="AL40" s="43"/>
      <c r="AM40" s="51"/>
      <c r="AN40" s="43"/>
      <c r="AO40" s="43"/>
      <c r="AP40" s="43"/>
      <c r="AQ40" s="43"/>
      <c r="AR40" s="43"/>
      <c r="AS40" s="43"/>
      <c r="AT40" s="43"/>
      <c r="AU40" s="43"/>
      <c r="AV40" s="12"/>
    </row>
    <row r="41" spans="1:48" x14ac:dyDescent="0.25">
      <c r="A41" s="2" t="s">
        <v>82</v>
      </c>
      <c r="B41" s="2">
        <v>320430469</v>
      </c>
      <c r="C41" s="2" t="s">
        <v>54</v>
      </c>
      <c r="D41" s="1" t="s">
        <v>93</v>
      </c>
      <c r="E41" s="26">
        <v>45383</v>
      </c>
      <c r="Q41" s="17"/>
      <c r="U41" s="15">
        <v>0</v>
      </c>
      <c r="V41" s="15">
        <v>0</v>
      </c>
      <c r="W41" s="15">
        <v>0</v>
      </c>
      <c r="X41" s="15">
        <v>0</v>
      </c>
      <c r="Y41" s="15">
        <v>0</v>
      </c>
      <c r="AA41" s="42">
        <v>160</v>
      </c>
      <c r="AB41" s="43">
        <v>135</v>
      </c>
      <c r="AC41" s="51">
        <v>0.84</v>
      </c>
      <c r="AD41" s="43">
        <v>0</v>
      </c>
      <c r="AE41" s="43">
        <v>0</v>
      </c>
      <c r="AF41" s="43">
        <v>0</v>
      </c>
      <c r="AG41" s="43">
        <v>16</v>
      </c>
      <c r="AH41" s="43">
        <v>0</v>
      </c>
      <c r="AI41" s="43">
        <v>0</v>
      </c>
      <c r="AJ41" s="43"/>
      <c r="AK41" s="42"/>
      <c r="AL41" s="43"/>
      <c r="AM41" s="51"/>
      <c r="AN41" s="43"/>
      <c r="AO41" s="43"/>
      <c r="AP41" s="43"/>
      <c r="AQ41" s="43"/>
      <c r="AR41" s="43"/>
      <c r="AS41" s="43"/>
      <c r="AT41" s="43"/>
      <c r="AU41" s="43"/>
      <c r="AV41" s="12"/>
    </row>
    <row r="42" spans="1:48" x14ac:dyDescent="0.25">
      <c r="A42" s="2" t="s">
        <v>82</v>
      </c>
      <c r="B42" s="2">
        <v>320430470</v>
      </c>
      <c r="C42" s="2" t="s">
        <v>54</v>
      </c>
      <c r="D42" s="1" t="s">
        <v>94</v>
      </c>
      <c r="E42" s="26">
        <v>45383</v>
      </c>
      <c r="Q42" s="17">
        <v>2</v>
      </c>
      <c r="R42" s="15">
        <v>0</v>
      </c>
      <c r="S42" s="16">
        <v>0</v>
      </c>
      <c r="T42" s="15">
        <v>0</v>
      </c>
      <c r="U42" s="15">
        <v>0</v>
      </c>
      <c r="V42" s="15">
        <v>0</v>
      </c>
      <c r="W42" s="15">
        <v>1</v>
      </c>
      <c r="X42" s="15">
        <v>0</v>
      </c>
      <c r="Y42" s="15">
        <v>0</v>
      </c>
      <c r="AA42" s="42">
        <v>156</v>
      </c>
      <c r="AB42" s="43">
        <v>122</v>
      </c>
      <c r="AC42" s="51">
        <v>0.78</v>
      </c>
      <c r="AD42" s="43">
        <v>0</v>
      </c>
      <c r="AE42" s="43">
        <v>0</v>
      </c>
      <c r="AF42" s="43">
        <v>0</v>
      </c>
      <c r="AG42" s="43">
        <v>23</v>
      </c>
      <c r="AH42" s="43">
        <v>0</v>
      </c>
      <c r="AI42" s="43">
        <v>0</v>
      </c>
      <c r="AJ42" s="43"/>
      <c r="AK42" s="42"/>
      <c r="AL42" s="43"/>
      <c r="AM42" s="51"/>
      <c r="AN42" s="43"/>
      <c r="AO42" s="43"/>
      <c r="AP42" s="43"/>
      <c r="AQ42" s="43"/>
      <c r="AR42" s="43"/>
      <c r="AS42" s="43"/>
      <c r="AT42" s="43"/>
      <c r="AU42" s="43"/>
      <c r="AV42" s="12"/>
    </row>
    <row r="43" spans="1:48" x14ac:dyDescent="0.25">
      <c r="A43" s="2" t="s">
        <v>82</v>
      </c>
      <c r="B43" s="2">
        <v>320430471</v>
      </c>
      <c r="C43" s="2" t="s">
        <v>54</v>
      </c>
      <c r="D43" s="1" t="s">
        <v>95</v>
      </c>
      <c r="E43" s="26">
        <v>45383</v>
      </c>
      <c r="Q43" s="17">
        <v>191</v>
      </c>
      <c r="R43" s="15">
        <v>181</v>
      </c>
      <c r="S43" s="16">
        <v>0.95</v>
      </c>
      <c r="T43" s="15">
        <v>2</v>
      </c>
      <c r="U43" s="15">
        <v>1</v>
      </c>
      <c r="V43" s="15">
        <v>0</v>
      </c>
      <c r="X43" s="15">
        <v>0</v>
      </c>
      <c r="AA43" s="42"/>
      <c r="AB43" s="43"/>
      <c r="AC43" s="51"/>
      <c r="AD43" s="43"/>
      <c r="AE43" s="43"/>
      <c r="AF43" s="43"/>
      <c r="AG43" s="43"/>
      <c r="AH43" s="43"/>
      <c r="AI43" s="43"/>
      <c r="AJ43" s="43"/>
      <c r="AK43" s="42"/>
      <c r="AL43" s="43"/>
      <c r="AM43" s="51"/>
      <c r="AN43" s="43"/>
      <c r="AO43" s="43"/>
      <c r="AP43" s="43"/>
      <c r="AQ43" s="43"/>
      <c r="AR43" s="43"/>
      <c r="AS43" s="43"/>
      <c r="AT43" s="43"/>
      <c r="AU43" s="43"/>
      <c r="AV43" s="12"/>
    </row>
    <row r="44" spans="1:48" x14ac:dyDescent="0.25">
      <c r="A44" s="2" t="s">
        <v>82</v>
      </c>
      <c r="B44" s="2">
        <v>320430493</v>
      </c>
      <c r="C44" s="2" t="s">
        <v>54</v>
      </c>
      <c r="D44" s="1" t="s">
        <v>96</v>
      </c>
      <c r="E44" s="26">
        <v>45383</v>
      </c>
      <c r="Q44" s="17">
        <v>132</v>
      </c>
      <c r="R44" s="15">
        <v>164</v>
      </c>
      <c r="S44" s="16">
        <v>1.24</v>
      </c>
      <c r="T44" s="15">
        <v>0</v>
      </c>
      <c r="U44" s="15">
        <v>0</v>
      </c>
      <c r="V44" s="15">
        <v>1</v>
      </c>
      <c r="W44" s="15">
        <v>31</v>
      </c>
      <c r="X44" s="15">
        <v>0</v>
      </c>
      <c r="Y44" s="15">
        <v>2</v>
      </c>
      <c r="AA44" s="42">
        <v>55</v>
      </c>
      <c r="AB44" s="43">
        <v>67</v>
      </c>
      <c r="AC44" s="51">
        <v>1.22</v>
      </c>
      <c r="AD44" s="43">
        <v>0</v>
      </c>
      <c r="AE44" s="43">
        <v>0</v>
      </c>
      <c r="AF44" s="43">
        <v>0</v>
      </c>
      <c r="AG44" s="43">
        <v>34</v>
      </c>
      <c r="AH44" s="43">
        <v>0</v>
      </c>
      <c r="AI44" s="43">
        <v>4</v>
      </c>
      <c r="AJ44" s="43"/>
      <c r="AK44" s="42"/>
      <c r="AL44" s="43"/>
      <c r="AM44" s="51"/>
      <c r="AN44" s="43"/>
      <c r="AO44" s="43"/>
      <c r="AP44" s="43"/>
      <c r="AQ44" s="43"/>
      <c r="AR44" s="43"/>
      <c r="AS44" s="43"/>
      <c r="AT44" s="43"/>
      <c r="AU44" s="43"/>
      <c r="AV44" s="12"/>
    </row>
    <row r="45" spans="1:48" s="11" customFormat="1" x14ac:dyDescent="0.25">
      <c r="C45" s="38"/>
      <c r="D45" s="39"/>
      <c r="E45" s="27"/>
      <c r="F45" s="18">
        <f>SUM(F31:F44)</f>
        <v>1300</v>
      </c>
      <c r="G45" s="18">
        <f>SUM(G31:G44)</f>
        <v>1262</v>
      </c>
      <c r="H45" s="19">
        <f>IFERROR(AVERAGE(H31:H44),0)</f>
        <v>0.97571428571428576</v>
      </c>
      <c r="I45" s="18">
        <f t="shared" ref="I45:R45" si="4">SUM(I31:I44)</f>
        <v>4</v>
      </c>
      <c r="J45" s="18">
        <f t="shared" si="4"/>
        <v>3</v>
      </c>
      <c r="K45" s="18">
        <f t="shared" si="4"/>
        <v>0</v>
      </c>
      <c r="L45" s="18">
        <f t="shared" si="4"/>
        <v>240</v>
      </c>
      <c r="M45" s="18">
        <f t="shared" si="4"/>
        <v>283</v>
      </c>
      <c r="N45" s="18">
        <f t="shared" si="4"/>
        <v>0</v>
      </c>
      <c r="O45" s="18">
        <f t="shared" si="4"/>
        <v>218</v>
      </c>
      <c r="P45" s="18">
        <f t="shared" si="4"/>
        <v>0</v>
      </c>
      <c r="Q45" s="20">
        <f t="shared" si="4"/>
        <v>778</v>
      </c>
      <c r="R45" s="18">
        <f t="shared" si="4"/>
        <v>790</v>
      </c>
      <c r="S45" s="19">
        <f>IFERROR(AVERAGE(S31:S44),0)</f>
        <v>0.94833333333333325</v>
      </c>
      <c r="T45" s="18">
        <f t="shared" ref="T45:AB45" si="5">SUM(T31:T44)</f>
        <v>9</v>
      </c>
      <c r="U45" s="18">
        <f t="shared" si="5"/>
        <v>10</v>
      </c>
      <c r="V45" s="18">
        <f t="shared" si="5"/>
        <v>1</v>
      </c>
      <c r="W45" s="18">
        <f t="shared" si="5"/>
        <v>121</v>
      </c>
      <c r="X45" s="18">
        <f t="shared" si="5"/>
        <v>0</v>
      </c>
      <c r="Y45" s="18">
        <f t="shared" si="5"/>
        <v>8</v>
      </c>
      <c r="Z45" s="18">
        <f t="shared" si="5"/>
        <v>0</v>
      </c>
      <c r="AA45" s="20">
        <f t="shared" si="5"/>
        <v>959</v>
      </c>
      <c r="AB45" s="18">
        <f t="shared" si="5"/>
        <v>878</v>
      </c>
      <c r="AC45" s="19">
        <f>IFERROR(AVERAGE(AC31:AC44),0)</f>
        <v>1.0107692307692309</v>
      </c>
      <c r="AD45" s="18">
        <f t="shared" ref="AD45:AL45" si="6">SUM(AD31:AD44)</f>
        <v>0</v>
      </c>
      <c r="AE45" s="18">
        <f t="shared" si="6"/>
        <v>6</v>
      </c>
      <c r="AF45" s="18">
        <f t="shared" si="6"/>
        <v>1</v>
      </c>
      <c r="AG45" s="18">
        <f t="shared" si="6"/>
        <v>321</v>
      </c>
      <c r="AH45" s="18">
        <f t="shared" si="6"/>
        <v>0</v>
      </c>
      <c r="AI45" s="18">
        <f t="shared" si="6"/>
        <v>37</v>
      </c>
      <c r="AJ45" s="18">
        <f t="shared" si="6"/>
        <v>0</v>
      </c>
      <c r="AK45" s="20">
        <f t="shared" si="6"/>
        <v>66</v>
      </c>
      <c r="AL45" s="18">
        <f t="shared" si="6"/>
        <v>88</v>
      </c>
      <c r="AM45" s="19">
        <f>IFERROR(AVERAGE(AM31:AM44),0)</f>
        <v>1.33</v>
      </c>
      <c r="AN45" s="18">
        <f t="shared" ref="AN45:AU45" si="7">SUM(AN31:AN44)</f>
        <v>0</v>
      </c>
      <c r="AO45" s="18">
        <f t="shared" si="7"/>
        <v>0</v>
      </c>
      <c r="AP45" s="18">
        <f t="shared" si="7"/>
        <v>0</v>
      </c>
      <c r="AQ45" s="18">
        <f t="shared" si="7"/>
        <v>40</v>
      </c>
      <c r="AR45" s="18">
        <f t="shared" si="7"/>
        <v>216</v>
      </c>
      <c r="AS45" s="18">
        <f t="shared" si="7"/>
        <v>0</v>
      </c>
      <c r="AT45" s="18">
        <f t="shared" si="7"/>
        <v>0</v>
      </c>
      <c r="AU45" s="18">
        <f t="shared" si="7"/>
        <v>0</v>
      </c>
      <c r="AV45" s="13"/>
    </row>
    <row r="46" spans="1:48" s="21" customFormat="1" ht="76.5" x14ac:dyDescent="0.2">
      <c r="A46" s="21" t="s">
        <v>6</v>
      </c>
      <c r="B46" s="21" t="s">
        <v>7</v>
      </c>
      <c r="C46" s="21" t="s">
        <v>8</v>
      </c>
      <c r="D46" s="21" t="s">
        <v>9</v>
      </c>
      <c r="E46" s="7" t="s">
        <v>10</v>
      </c>
      <c r="F46" s="23" t="s">
        <v>11</v>
      </c>
      <c r="G46" s="23" t="s">
        <v>12</v>
      </c>
      <c r="H46" s="24" t="s">
        <v>13</v>
      </c>
      <c r="I46" s="23" t="s">
        <v>14</v>
      </c>
      <c r="J46" s="23" t="s">
        <v>15</v>
      </c>
      <c r="K46" s="23" t="s">
        <v>16</v>
      </c>
      <c r="L46" s="23" t="s">
        <v>17</v>
      </c>
      <c r="M46" s="23" t="s">
        <v>18</v>
      </c>
      <c r="N46" s="23" t="s">
        <v>19</v>
      </c>
      <c r="O46" s="23" t="s">
        <v>20</v>
      </c>
      <c r="P46" s="23" t="s">
        <v>21</v>
      </c>
      <c r="Q46" s="25" t="s">
        <v>22</v>
      </c>
      <c r="R46" s="23" t="s">
        <v>23</v>
      </c>
      <c r="S46" s="24" t="s">
        <v>24</v>
      </c>
      <c r="T46" s="23" t="s">
        <v>25</v>
      </c>
      <c r="U46" s="23" t="s">
        <v>26</v>
      </c>
      <c r="V46" s="23" t="s">
        <v>27</v>
      </c>
      <c r="W46" s="23" t="s">
        <v>28</v>
      </c>
      <c r="X46" s="23" t="s">
        <v>29</v>
      </c>
      <c r="Y46" s="23" t="s">
        <v>30</v>
      </c>
      <c r="Z46" s="23" t="s">
        <v>31</v>
      </c>
      <c r="AA46" s="25" t="s">
        <v>32</v>
      </c>
      <c r="AB46" s="23" t="s">
        <v>33</v>
      </c>
      <c r="AC46" s="24" t="s">
        <v>34</v>
      </c>
      <c r="AD46" s="23" t="s">
        <v>35</v>
      </c>
      <c r="AE46" s="23" t="s">
        <v>36</v>
      </c>
      <c r="AF46" s="23" t="s">
        <v>37</v>
      </c>
      <c r="AG46" s="23" t="s">
        <v>38</v>
      </c>
      <c r="AH46" s="23" t="s">
        <v>39</v>
      </c>
      <c r="AI46" s="23" t="s">
        <v>40</v>
      </c>
      <c r="AJ46" s="23" t="s">
        <v>41</v>
      </c>
      <c r="AK46" s="25" t="s">
        <v>42</v>
      </c>
      <c r="AL46" s="23" t="s">
        <v>43</v>
      </c>
      <c r="AM46" s="24" t="s">
        <v>44</v>
      </c>
      <c r="AN46" s="23" t="s">
        <v>45</v>
      </c>
      <c r="AO46" s="23" t="s">
        <v>46</v>
      </c>
      <c r="AP46" s="23" t="s">
        <v>47</v>
      </c>
      <c r="AQ46" s="23" t="s">
        <v>48</v>
      </c>
      <c r="AR46" s="23" t="s">
        <v>49</v>
      </c>
      <c r="AS46" s="23" t="s">
        <v>50</v>
      </c>
      <c r="AT46" s="23" t="s">
        <v>51</v>
      </c>
      <c r="AU46" s="23" t="s">
        <v>52</v>
      </c>
      <c r="AV46" s="22"/>
    </row>
    <row r="47" spans="1:48" x14ac:dyDescent="0.25">
      <c r="A47" s="2" t="s">
        <v>97</v>
      </c>
      <c r="B47" s="2">
        <v>320570194</v>
      </c>
      <c r="C47" s="2" t="s">
        <v>54</v>
      </c>
      <c r="D47" s="2" t="s">
        <v>110</v>
      </c>
      <c r="E47" s="26">
        <v>45383</v>
      </c>
      <c r="F47" s="15">
        <v>268</v>
      </c>
      <c r="G47" s="15">
        <v>210</v>
      </c>
      <c r="H47" s="16">
        <v>0.78</v>
      </c>
      <c r="I47" s="15">
        <v>3</v>
      </c>
      <c r="J47" s="15">
        <v>0</v>
      </c>
      <c r="K47" s="15">
        <v>0</v>
      </c>
      <c r="L47" s="15">
        <v>36</v>
      </c>
      <c r="Q47" s="17"/>
      <c r="Z47" s="43"/>
      <c r="AA47" s="42"/>
      <c r="AB47" s="43"/>
      <c r="AC47" s="51"/>
      <c r="AD47" s="43" t="s">
        <v>325</v>
      </c>
      <c r="AE47" s="43" t="s">
        <v>325</v>
      </c>
      <c r="AF47" s="43" t="s">
        <v>325</v>
      </c>
      <c r="AG47" s="43"/>
      <c r="AH47" s="43"/>
      <c r="AI47" s="43"/>
      <c r="AJ47" s="43"/>
      <c r="AK47" s="42"/>
      <c r="AL47" s="43"/>
      <c r="AM47" s="51"/>
      <c r="AN47" s="43"/>
      <c r="AO47" s="43"/>
      <c r="AP47" s="43"/>
      <c r="AQ47" s="43"/>
      <c r="AR47" s="43"/>
      <c r="AS47" s="43"/>
      <c r="AT47" s="43"/>
      <c r="AU47" s="43"/>
      <c r="AV47" s="12"/>
    </row>
    <row r="48" spans="1:48" x14ac:dyDescent="0.25">
      <c r="A48" s="2" t="s">
        <v>97</v>
      </c>
      <c r="B48" s="2">
        <v>320570195</v>
      </c>
      <c r="C48" s="2" t="s">
        <v>54</v>
      </c>
      <c r="D48" s="2" t="s">
        <v>111</v>
      </c>
      <c r="E48" s="26">
        <v>45383</v>
      </c>
      <c r="F48" s="15">
        <v>250</v>
      </c>
      <c r="G48" s="15">
        <v>222</v>
      </c>
      <c r="H48" s="16">
        <v>0.89</v>
      </c>
      <c r="I48" s="15">
        <v>1</v>
      </c>
      <c r="J48" s="15">
        <v>5</v>
      </c>
      <c r="K48" s="15">
        <v>0</v>
      </c>
      <c r="L48" s="15">
        <v>29</v>
      </c>
      <c r="M48" s="15">
        <v>23</v>
      </c>
      <c r="O48" s="15">
        <v>0</v>
      </c>
      <c r="Q48" s="17"/>
      <c r="Z48" s="43"/>
      <c r="AA48" s="42"/>
      <c r="AB48" s="43"/>
      <c r="AC48" s="51"/>
      <c r="AD48" s="43"/>
      <c r="AE48" s="43" t="s">
        <v>325</v>
      </c>
      <c r="AF48" s="43" t="s">
        <v>325</v>
      </c>
      <c r="AG48" s="43"/>
      <c r="AH48" s="43"/>
      <c r="AI48" s="43"/>
      <c r="AJ48" s="43"/>
      <c r="AK48" s="42"/>
      <c r="AL48" s="43"/>
      <c r="AM48" s="51"/>
      <c r="AN48" s="43"/>
      <c r="AO48" s="43"/>
      <c r="AP48" s="43"/>
      <c r="AQ48" s="43"/>
      <c r="AR48" s="43"/>
      <c r="AS48" s="43"/>
      <c r="AT48" s="43"/>
      <c r="AU48" s="43"/>
      <c r="AV48" s="12"/>
    </row>
    <row r="49" spans="1:48" x14ac:dyDescent="0.25">
      <c r="A49" s="2" t="s">
        <v>97</v>
      </c>
      <c r="B49" s="2">
        <v>320570203</v>
      </c>
      <c r="C49" s="2" t="s">
        <v>54</v>
      </c>
      <c r="D49" s="2" t="s">
        <v>112</v>
      </c>
      <c r="E49" s="26">
        <v>45383</v>
      </c>
      <c r="F49" s="15">
        <v>220</v>
      </c>
      <c r="G49" s="15">
        <v>207</v>
      </c>
      <c r="H49" s="16">
        <v>0.94</v>
      </c>
      <c r="I49" s="15">
        <v>3</v>
      </c>
      <c r="J49" s="15">
        <v>1</v>
      </c>
      <c r="K49" s="15">
        <v>0</v>
      </c>
      <c r="L49" s="15">
        <v>26</v>
      </c>
      <c r="M49" s="15">
        <v>3</v>
      </c>
      <c r="O49" s="15">
        <v>1</v>
      </c>
      <c r="Q49" s="17"/>
      <c r="Z49" s="43"/>
      <c r="AA49" s="42"/>
      <c r="AB49" s="43"/>
      <c r="AC49" s="51"/>
      <c r="AD49" s="43"/>
      <c r="AE49" s="43"/>
      <c r="AF49" s="43"/>
      <c r="AG49" s="43"/>
      <c r="AH49" s="43"/>
      <c r="AI49" s="43"/>
      <c r="AJ49" s="43"/>
      <c r="AK49" s="42"/>
      <c r="AL49" s="43"/>
      <c r="AM49" s="51"/>
      <c r="AN49" s="43"/>
      <c r="AO49" s="43"/>
      <c r="AP49" s="43"/>
      <c r="AQ49" s="43"/>
      <c r="AR49" s="43"/>
      <c r="AS49" s="43"/>
      <c r="AT49" s="43"/>
      <c r="AU49" s="43"/>
      <c r="AV49" s="12"/>
    </row>
    <row r="50" spans="1:48" x14ac:dyDescent="0.25">
      <c r="A50" s="2" t="s">
        <v>97</v>
      </c>
      <c r="B50" s="2">
        <v>320570204</v>
      </c>
      <c r="C50" s="2" t="s">
        <v>54</v>
      </c>
      <c r="D50" s="2" t="s">
        <v>113</v>
      </c>
      <c r="E50" s="26">
        <v>45383</v>
      </c>
      <c r="F50" s="15">
        <v>243</v>
      </c>
      <c r="G50" s="15">
        <v>212</v>
      </c>
      <c r="H50" s="16">
        <v>0.87</v>
      </c>
      <c r="I50" s="15">
        <v>0</v>
      </c>
      <c r="J50" s="15">
        <v>1</v>
      </c>
      <c r="K50" s="15">
        <v>0</v>
      </c>
      <c r="L50" s="15">
        <v>41</v>
      </c>
      <c r="M50" s="15">
        <v>0</v>
      </c>
      <c r="Q50" s="17"/>
      <c r="Z50" s="43"/>
      <c r="AA50" s="42"/>
      <c r="AB50" s="43"/>
      <c r="AC50" s="51"/>
      <c r="AD50" s="43"/>
      <c r="AE50" s="43"/>
      <c r="AF50" s="43"/>
      <c r="AG50" s="43"/>
      <c r="AH50" s="43"/>
      <c r="AI50" s="43"/>
      <c r="AJ50" s="43"/>
      <c r="AK50" s="42"/>
      <c r="AL50" s="43"/>
      <c r="AM50" s="51"/>
      <c r="AN50" s="43"/>
      <c r="AO50" s="43"/>
      <c r="AP50" s="43"/>
      <c r="AQ50" s="43"/>
      <c r="AR50" s="43"/>
      <c r="AS50" s="43"/>
      <c r="AT50" s="43"/>
      <c r="AU50" s="43"/>
      <c r="AV50" s="12"/>
    </row>
    <row r="51" spans="1:48" x14ac:dyDescent="0.25">
      <c r="A51" s="2" t="s">
        <v>97</v>
      </c>
      <c r="B51" s="2">
        <v>320570265</v>
      </c>
      <c r="C51" s="2" t="s">
        <v>54</v>
      </c>
      <c r="D51" s="2" t="s">
        <v>117</v>
      </c>
      <c r="E51" s="26">
        <v>45383</v>
      </c>
      <c r="F51" s="15">
        <v>238</v>
      </c>
      <c r="G51" s="15">
        <v>237</v>
      </c>
      <c r="H51" s="16">
        <v>1</v>
      </c>
      <c r="I51" s="15">
        <v>2</v>
      </c>
      <c r="J51" s="15">
        <v>1</v>
      </c>
      <c r="K51" s="15">
        <v>0</v>
      </c>
      <c r="L51" s="15">
        <v>28</v>
      </c>
      <c r="M51" s="15">
        <v>4</v>
      </c>
      <c r="O51" s="15">
        <v>1</v>
      </c>
      <c r="Q51" s="17"/>
      <c r="Z51" s="43"/>
      <c r="AA51" s="42"/>
      <c r="AB51" s="43"/>
      <c r="AC51" s="51"/>
      <c r="AD51" s="43"/>
      <c r="AE51" s="43"/>
      <c r="AF51" s="43"/>
      <c r="AG51" s="43"/>
      <c r="AH51" s="43"/>
      <c r="AI51" s="43"/>
      <c r="AJ51" s="43"/>
      <c r="AK51" s="42"/>
      <c r="AL51" s="43"/>
      <c r="AM51" s="51"/>
      <c r="AN51" s="43"/>
      <c r="AO51" s="43"/>
      <c r="AP51" s="43"/>
      <c r="AQ51" s="43"/>
      <c r="AR51" s="43"/>
      <c r="AS51" s="43"/>
      <c r="AT51" s="43"/>
      <c r="AU51" s="43"/>
      <c r="AV51" s="12"/>
    </row>
    <row r="52" spans="1:48" x14ac:dyDescent="0.25">
      <c r="A52" s="2" t="s">
        <v>97</v>
      </c>
      <c r="B52" s="2">
        <v>320570282</v>
      </c>
      <c r="C52" s="2" t="s">
        <v>54</v>
      </c>
      <c r="D52" s="2" t="s">
        <v>118</v>
      </c>
      <c r="E52" s="26">
        <v>45383</v>
      </c>
      <c r="F52" s="15">
        <v>201</v>
      </c>
      <c r="G52" s="15">
        <v>194</v>
      </c>
      <c r="H52" s="16">
        <v>0.97</v>
      </c>
      <c r="I52" s="15">
        <v>2</v>
      </c>
      <c r="J52" s="15">
        <v>1</v>
      </c>
      <c r="K52" s="15">
        <v>0</v>
      </c>
      <c r="L52" s="15">
        <v>36</v>
      </c>
      <c r="M52" s="15">
        <v>1</v>
      </c>
      <c r="O52" s="15">
        <v>1</v>
      </c>
      <c r="Q52" s="17"/>
      <c r="Z52" s="43"/>
      <c r="AA52" s="42"/>
      <c r="AB52" s="43"/>
      <c r="AC52" s="51"/>
      <c r="AD52" s="43"/>
      <c r="AE52" s="43"/>
      <c r="AF52" s="43"/>
      <c r="AG52" s="43"/>
      <c r="AH52" s="43"/>
      <c r="AI52" s="43"/>
      <c r="AJ52" s="43"/>
      <c r="AK52" s="42"/>
      <c r="AL52" s="43"/>
      <c r="AM52" s="51"/>
      <c r="AN52" s="43"/>
      <c r="AO52" s="43"/>
      <c r="AP52" s="43"/>
      <c r="AQ52" s="43"/>
      <c r="AR52" s="43"/>
      <c r="AS52" s="43"/>
      <c r="AT52" s="43"/>
      <c r="AU52" s="43"/>
      <c r="AV52" s="12"/>
    </row>
    <row r="53" spans="1:48" x14ac:dyDescent="0.25">
      <c r="A53" s="2" t="s">
        <v>97</v>
      </c>
      <c r="B53" s="2">
        <v>320570283</v>
      </c>
      <c r="C53" s="2" t="s">
        <v>54</v>
      </c>
      <c r="D53" s="2" t="s">
        <v>119</v>
      </c>
      <c r="E53" s="26">
        <v>45383</v>
      </c>
      <c r="F53" s="15">
        <v>246</v>
      </c>
      <c r="G53" s="15">
        <v>174</v>
      </c>
      <c r="H53" s="16">
        <v>0.71</v>
      </c>
      <c r="I53" s="15">
        <v>0</v>
      </c>
      <c r="J53" s="15">
        <v>0</v>
      </c>
      <c r="K53" s="15">
        <v>0</v>
      </c>
      <c r="L53" s="15">
        <v>32</v>
      </c>
      <c r="O53" s="15">
        <v>1</v>
      </c>
      <c r="Q53" s="17"/>
      <c r="Z53" s="43"/>
      <c r="AA53" s="42"/>
      <c r="AB53" s="43"/>
      <c r="AC53" s="51"/>
      <c r="AD53" s="43"/>
      <c r="AE53" s="43"/>
      <c r="AF53" s="43"/>
      <c r="AG53" s="43"/>
      <c r="AH53" s="43"/>
      <c r="AI53" s="43"/>
      <c r="AJ53" s="43"/>
      <c r="AK53" s="42"/>
      <c r="AL53" s="43"/>
      <c r="AM53" s="51"/>
      <c r="AN53" s="43"/>
      <c r="AO53" s="43"/>
      <c r="AP53" s="43"/>
      <c r="AQ53" s="43"/>
      <c r="AR53" s="43"/>
      <c r="AS53" s="43"/>
      <c r="AT53" s="43"/>
      <c r="AU53" s="43"/>
      <c r="AV53" s="12"/>
    </row>
    <row r="54" spans="1:48" x14ac:dyDescent="0.25">
      <c r="A54" s="2" t="s">
        <v>97</v>
      </c>
      <c r="B54" s="2">
        <v>320570291</v>
      </c>
      <c r="C54" s="2" t="s">
        <v>54</v>
      </c>
      <c r="D54" s="2" t="s">
        <v>120</v>
      </c>
      <c r="E54" s="26">
        <v>45383</v>
      </c>
      <c r="F54" s="15">
        <v>260</v>
      </c>
      <c r="G54" s="15">
        <v>275</v>
      </c>
      <c r="H54" s="16">
        <v>1.06</v>
      </c>
      <c r="I54" s="15">
        <v>1</v>
      </c>
      <c r="J54" s="15">
        <v>0</v>
      </c>
      <c r="K54" s="15">
        <v>0</v>
      </c>
      <c r="L54" s="15">
        <v>34</v>
      </c>
      <c r="M54" s="15">
        <v>1</v>
      </c>
      <c r="O54" s="15">
        <v>0</v>
      </c>
      <c r="P54" s="15">
        <v>0</v>
      </c>
      <c r="Q54" s="17"/>
      <c r="Z54" s="43"/>
      <c r="AA54" s="42"/>
      <c r="AB54" s="43"/>
      <c r="AC54" s="51"/>
      <c r="AD54" s="43"/>
      <c r="AE54" s="43"/>
      <c r="AF54" s="43"/>
      <c r="AG54" s="43"/>
      <c r="AH54" s="43"/>
      <c r="AI54" s="43"/>
      <c r="AJ54" s="43"/>
      <c r="AK54" s="42"/>
      <c r="AL54" s="43"/>
      <c r="AM54" s="51"/>
      <c r="AN54" s="43"/>
      <c r="AO54" s="43"/>
      <c r="AP54" s="43"/>
      <c r="AQ54" s="43"/>
      <c r="AR54" s="43"/>
      <c r="AS54" s="43"/>
      <c r="AT54" s="43"/>
      <c r="AU54" s="43"/>
      <c r="AV54" s="12"/>
    </row>
    <row r="55" spans="1:48" x14ac:dyDescent="0.25">
      <c r="A55" s="2" t="s">
        <v>97</v>
      </c>
      <c r="B55" s="2">
        <v>320570292</v>
      </c>
      <c r="C55" s="2" t="s">
        <v>54</v>
      </c>
      <c r="D55" s="2" t="s">
        <v>121</v>
      </c>
      <c r="E55" s="26">
        <v>45383</v>
      </c>
      <c r="F55" s="15">
        <v>299</v>
      </c>
      <c r="G55" s="15">
        <v>277</v>
      </c>
      <c r="H55" s="16">
        <v>0.93</v>
      </c>
      <c r="I55" s="15">
        <v>0</v>
      </c>
      <c r="J55" s="15">
        <v>0</v>
      </c>
      <c r="K55" s="15">
        <v>0</v>
      </c>
      <c r="L55" s="15">
        <v>45</v>
      </c>
      <c r="M55" s="15">
        <v>1</v>
      </c>
      <c r="Q55" s="17"/>
      <c r="Z55" s="43"/>
      <c r="AA55" s="42"/>
      <c r="AB55" s="43"/>
      <c r="AC55" s="51"/>
      <c r="AD55" s="43"/>
      <c r="AE55" s="43"/>
      <c r="AF55" s="43"/>
      <c r="AG55" s="43"/>
      <c r="AH55" s="43"/>
      <c r="AI55" s="43"/>
      <c r="AJ55" s="43"/>
      <c r="AK55" s="42"/>
      <c r="AL55" s="43"/>
      <c r="AM55" s="51"/>
      <c r="AN55" s="43"/>
      <c r="AO55" s="43"/>
      <c r="AP55" s="43"/>
      <c r="AQ55" s="43"/>
      <c r="AR55" s="43"/>
      <c r="AS55" s="43"/>
      <c r="AT55" s="43"/>
      <c r="AU55" s="43"/>
      <c r="AV55" s="12"/>
    </row>
    <row r="56" spans="1:48" x14ac:dyDescent="0.25">
      <c r="A56" s="2" t="s">
        <v>97</v>
      </c>
      <c r="B56" s="2">
        <v>320570363</v>
      </c>
      <c r="C56" s="2" t="s">
        <v>54</v>
      </c>
      <c r="D56" s="2" t="s">
        <v>129</v>
      </c>
      <c r="E56" s="26">
        <v>45383</v>
      </c>
      <c r="F56" s="15">
        <v>224</v>
      </c>
      <c r="G56" s="15">
        <v>226</v>
      </c>
      <c r="H56" s="16">
        <v>1.01</v>
      </c>
      <c r="I56" s="15">
        <v>0</v>
      </c>
      <c r="J56" s="15">
        <v>1</v>
      </c>
      <c r="K56" s="15">
        <v>0</v>
      </c>
      <c r="L56" s="15">
        <v>30</v>
      </c>
      <c r="Q56" s="17"/>
      <c r="Z56" s="43"/>
      <c r="AA56" s="42"/>
      <c r="AB56" s="43"/>
      <c r="AC56" s="51"/>
      <c r="AD56" s="43"/>
      <c r="AE56" s="43"/>
      <c r="AF56" s="43"/>
      <c r="AG56" s="43"/>
      <c r="AH56" s="43"/>
      <c r="AI56" s="43"/>
      <c r="AJ56" s="43"/>
      <c r="AK56" s="42"/>
      <c r="AL56" s="43"/>
      <c r="AM56" s="51"/>
      <c r="AN56" s="43"/>
      <c r="AO56" s="43"/>
      <c r="AP56" s="43"/>
      <c r="AQ56" s="43"/>
      <c r="AR56" s="43"/>
      <c r="AS56" s="43"/>
      <c r="AT56" s="43"/>
      <c r="AU56" s="43"/>
      <c r="AV56" s="12"/>
    </row>
    <row r="57" spans="1:48" x14ac:dyDescent="0.25">
      <c r="A57" s="2" t="s">
        <v>97</v>
      </c>
      <c r="B57" s="2">
        <v>330570001</v>
      </c>
      <c r="C57" s="2" t="s">
        <v>130</v>
      </c>
      <c r="D57" s="2" t="s">
        <v>131</v>
      </c>
      <c r="E57" s="26">
        <v>45383</v>
      </c>
      <c r="F57" s="15">
        <v>264</v>
      </c>
      <c r="G57" s="15">
        <v>230</v>
      </c>
      <c r="H57" s="16">
        <v>0.87</v>
      </c>
      <c r="J57" s="15">
        <v>0</v>
      </c>
      <c r="K57" s="15">
        <v>0</v>
      </c>
      <c r="L57" s="15">
        <v>54</v>
      </c>
      <c r="M57" s="15">
        <v>11</v>
      </c>
      <c r="O57" s="15">
        <v>1</v>
      </c>
      <c r="Q57" s="17"/>
      <c r="Z57" s="43"/>
      <c r="AA57" s="42"/>
      <c r="AB57" s="43"/>
      <c r="AC57" s="51"/>
      <c r="AD57" s="43"/>
      <c r="AE57" s="43"/>
      <c r="AF57" s="43"/>
      <c r="AG57" s="43"/>
      <c r="AH57" s="43"/>
      <c r="AI57" s="43"/>
      <c r="AJ57" s="43"/>
      <c r="AK57" s="42"/>
      <c r="AL57" s="43"/>
      <c r="AM57" s="51"/>
      <c r="AN57" s="43"/>
      <c r="AO57" s="43"/>
      <c r="AP57" s="43"/>
      <c r="AQ57" s="43"/>
      <c r="AR57" s="43"/>
      <c r="AS57" s="43"/>
      <c r="AT57" s="43"/>
      <c r="AU57" s="43"/>
      <c r="AV57" s="12"/>
    </row>
    <row r="58" spans="1:48" x14ac:dyDescent="0.25">
      <c r="A58" s="2" t="s">
        <v>97</v>
      </c>
      <c r="B58" s="2">
        <v>330570002</v>
      </c>
      <c r="C58" s="2" t="s">
        <v>130</v>
      </c>
      <c r="D58" s="2" t="s">
        <v>132</v>
      </c>
      <c r="E58" s="26">
        <v>45383</v>
      </c>
      <c r="F58" s="15">
        <v>249</v>
      </c>
      <c r="G58" s="15">
        <v>217</v>
      </c>
      <c r="H58" s="16">
        <v>0.87</v>
      </c>
      <c r="J58" s="15">
        <v>2</v>
      </c>
      <c r="K58" s="15">
        <v>0</v>
      </c>
      <c r="L58" s="15">
        <v>57</v>
      </c>
      <c r="M58" s="15">
        <v>2</v>
      </c>
      <c r="O58" s="15">
        <v>0</v>
      </c>
      <c r="Q58" s="17"/>
      <c r="Z58" s="43"/>
      <c r="AA58" s="42"/>
      <c r="AB58" s="43"/>
      <c r="AC58" s="51"/>
      <c r="AD58" s="43"/>
      <c r="AE58" s="43"/>
      <c r="AF58" s="43"/>
      <c r="AG58" s="43"/>
      <c r="AH58" s="43"/>
      <c r="AI58" s="43"/>
      <c r="AJ58" s="43"/>
      <c r="AK58" s="42"/>
      <c r="AL58" s="43"/>
      <c r="AM58" s="51"/>
      <c r="AN58" s="43"/>
      <c r="AO58" s="43"/>
      <c r="AP58" s="43"/>
      <c r="AQ58" s="43"/>
      <c r="AR58" s="43"/>
      <c r="AS58" s="43"/>
      <c r="AT58" s="43"/>
      <c r="AU58" s="43"/>
      <c r="AV58" s="12"/>
    </row>
    <row r="59" spans="1:48" x14ac:dyDescent="0.25">
      <c r="A59" s="2" t="s">
        <v>97</v>
      </c>
      <c r="B59" s="2">
        <v>330570003</v>
      </c>
      <c r="C59" s="2" t="s">
        <v>130</v>
      </c>
      <c r="D59" s="2" t="s">
        <v>133</v>
      </c>
      <c r="E59" s="26">
        <v>45383</v>
      </c>
      <c r="F59" s="15">
        <v>286</v>
      </c>
      <c r="G59" s="15">
        <v>255</v>
      </c>
      <c r="H59" s="16">
        <v>0.89</v>
      </c>
      <c r="J59" s="15">
        <v>0</v>
      </c>
      <c r="K59" s="15">
        <v>0</v>
      </c>
      <c r="L59" s="15">
        <v>50</v>
      </c>
      <c r="M59" s="15">
        <v>0</v>
      </c>
      <c r="Q59" s="17"/>
      <c r="Z59" s="43"/>
      <c r="AA59" s="42"/>
      <c r="AB59" s="43"/>
      <c r="AC59" s="51"/>
      <c r="AD59" s="43"/>
      <c r="AE59" s="43"/>
      <c r="AF59" s="43"/>
      <c r="AG59" s="43"/>
      <c r="AH59" s="43"/>
      <c r="AI59" s="43"/>
      <c r="AJ59" s="43"/>
      <c r="AK59" s="42"/>
      <c r="AL59" s="43"/>
      <c r="AM59" s="51"/>
      <c r="AN59" s="43"/>
      <c r="AO59" s="43"/>
      <c r="AP59" s="43"/>
      <c r="AQ59" s="43"/>
      <c r="AR59" s="43"/>
      <c r="AS59" s="43"/>
      <c r="AT59" s="43"/>
      <c r="AU59" s="43"/>
      <c r="AV59" s="12"/>
    </row>
    <row r="60" spans="1:48" x14ac:dyDescent="0.25">
      <c r="A60" s="2" t="s">
        <v>97</v>
      </c>
      <c r="B60" s="2">
        <v>330570004</v>
      </c>
      <c r="C60" s="2" t="s">
        <v>130</v>
      </c>
      <c r="D60" s="2" t="s">
        <v>134</v>
      </c>
      <c r="E60" s="26">
        <v>45383</v>
      </c>
      <c r="F60" s="15">
        <v>266</v>
      </c>
      <c r="G60" s="15">
        <v>221</v>
      </c>
      <c r="H60" s="16">
        <v>0.83</v>
      </c>
      <c r="J60" s="15">
        <v>0</v>
      </c>
      <c r="K60" s="15">
        <v>0</v>
      </c>
      <c r="L60" s="15">
        <v>37</v>
      </c>
      <c r="M60" s="15">
        <v>0</v>
      </c>
      <c r="Q60" s="17"/>
      <c r="Z60" s="43"/>
      <c r="AA60" s="42"/>
      <c r="AB60" s="43"/>
      <c r="AC60" s="51"/>
      <c r="AD60" s="43"/>
      <c r="AE60" s="43"/>
      <c r="AF60" s="43"/>
      <c r="AG60" s="43"/>
      <c r="AH60" s="43"/>
      <c r="AI60" s="43"/>
      <c r="AJ60" s="43"/>
      <c r="AK60" s="42"/>
      <c r="AL60" s="43"/>
      <c r="AM60" s="51"/>
      <c r="AN60" s="43"/>
      <c r="AO60" s="43"/>
      <c r="AP60" s="43"/>
      <c r="AQ60" s="43"/>
      <c r="AR60" s="43"/>
      <c r="AS60" s="43"/>
      <c r="AT60" s="43"/>
      <c r="AU60" s="43"/>
      <c r="AV60" s="12"/>
    </row>
    <row r="61" spans="1:48" x14ac:dyDescent="0.25">
      <c r="A61" s="2" t="s">
        <v>97</v>
      </c>
      <c r="B61" s="2">
        <v>330570005</v>
      </c>
      <c r="C61" s="2" t="s">
        <v>130</v>
      </c>
      <c r="D61" s="2" t="s">
        <v>135</v>
      </c>
      <c r="E61" s="26">
        <v>45383</v>
      </c>
      <c r="F61" s="15">
        <v>261</v>
      </c>
      <c r="G61" s="15">
        <v>280</v>
      </c>
      <c r="H61" s="16">
        <v>1.07</v>
      </c>
      <c r="J61" s="15">
        <v>0</v>
      </c>
      <c r="K61" s="15">
        <v>0</v>
      </c>
      <c r="L61" s="15">
        <v>52</v>
      </c>
      <c r="M61" s="15">
        <v>0</v>
      </c>
      <c r="Q61" s="17"/>
      <c r="Z61" s="43"/>
      <c r="AA61" s="42"/>
      <c r="AB61" s="43"/>
      <c r="AC61" s="51"/>
      <c r="AD61" s="43"/>
      <c r="AE61" s="43"/>
      <c r="AF61" s="43"/>
      <c r="AG61" s="43"/>
      <c r="AH61" s="43"/>
      <c r="AI61" s="43"/>
      <c r="AJ61" s="43"/>
      <c r="AK61" s="42"/>
      <c r="AL61" s="43"/>
      <c r="AM61" s="51"/>
      <c r="AN61" s="43"/>
      <c r="AO61" s="43"/>
      <c r="AP61" s="43"/>
      <c r="AQ61" s="43"/>
      <c r="AR61" s="43"/>
      <c r="AS61" s="43"/>
      <c r="AT61" s="43"/>
      <c r="AU61" s="43"/>
      <c r="AV61" s="12"/>
    </row>
    <row r="62" spans="1:48" x14ac:dyDescent="0.25">
      <c r="A62" s="2" t="s">
        <v>97</v>
      </c>
      <c r="B62" s="2">
        <v>330570006</v>
      </c>
      <c r="C62" s="2" t="s">
        <v>130</v>
      </c>
      <c r="D62" s="2" t="s">
        <v>136</v>
      </c>
      <c r="E62" s="26">
        <v>45383</v>
      </c>
      <c r="F62" s="15">
        <v>225</v>
      </c>
      <c r="G62" s="15">
        <v>240</v>
      </c>
      <c r="H62" s="16">
        <v>1.07</v>
      </c>
      <c r="J62" s="15">
        <v>1</v>
      </c>
      <c r="K62" s="15">
        <v>0</v>
      </c>
      <c r="L62" s="15">
        <v>30</v>
      </c>
      <c r="M62" s="15">
        <v>1</v>
      </c>
      <c r="Q62" s="17"/>
      <c r="Z62" s="43"/>
      <c r="AA62" s="42"/>
      <c r="AB62" s="43"/>
      <c r="AC62" s="51"/>
      <c r="AD62" s="43"/>
      <c r="AE62" s="43"/>
      <c r="AF62" s="43"/>
      <c r="AG62" s="43"/>
      <c r="AH62" s="43"/>
      <c r="AI62" s="43"/>
      <c r="AJ62" s="43"/>
      <c r="AK62" s="42"/>
      <c r="AL62" s="43"/>
      <c r="AM62" s="51"/>
      <c r="AN62" s="43"/>
      <c r="AO62" s="43"/>
      <c r="AP62" s="43"/>
      <c r="AQ62" s="43"/>
      <c r="AR62" s="43"/>
      <c r="AS62" s="43"/>
      <c r="AT62" s="43"/>
      <c r="AU62" s="43"/>
      <c r="AV62" s="12"/>
    </row>
    <row r="63" spans="1:48" x14ac:dyDescent="0.25">
      <c r="A63" s="2" t="s">
        <v>97</v>
      </c>
      <c r="B63" s="2">
        <v>330570007</v>
      </c>
      <c r="C63" s="2" t="s">
        <v>130</v>
      </c>
      <c r="D63" s="2" t="s">
        <v>137</v>
      </c>
      <c r="E63" s="26">
        <v>45383</v>
      </c>
      <c r="F63" s="15">
        <v>253</v>
      </c>
      <c r="G63" s="15">
        <v>186</v>
      </c>
      <c r="H63" s="16">
        <v>0.74</v>
      </c>
      <c r="J63" s="15">
        <v>0</v>
      </c>
      <c r="K63" s="15">
        <v>0</v>
      </c>
      <c r="L63" s="15">
        <v>34</v>
      </c>
      <c r="M63" s="15">
        <v>26</v>
      </c>
      <c r="Q63" s="17"/>
      <c r="Z63" s="43"/>
      <c r="AA63" s="42"/>
      <c r="AB63" s="43"/>
      <c r="AC63" s="51"/>
      <c r="AD63" s="43"/>
      <c r="AE63" s="43"/>
      <c r="AF63" s="43"/>
      <c r="AG63" s="43"/>
      <c r="AH63" s="43"/>
      <c r="AI63" s="43"/>
      <c r="AJ63" s="43"/>
      <c r="AK63" s="42"/>
      <c r="AL63" s="43"/>
      <c r="AM63" s="51"/>
      <c r="AN63" s="43"/>
      <c r="AO63" s="43"/>
      <c r="AP63" s="43"/>
      <c r="AQ63" s="43"/>
      <c r="AR63" s="43"/>
      <c r="AS63" s="43"/>
      <c r="AT63" s="43"/>
      <c r="AU63" s="43"/>
      <c r="AV63" s="12"/>
    </row>
    <row r="64" spans="1:48" x14ac:dyDescent="0.25">
      <c r="A64" s="2" t="s">
        <v>97</v>
      </c>
      <c r="B64" s="2">
        <v>320570014</v>
      </c>
      <c r="C64" s="2" t="s">
        <v>54</v>
      </c>
      <c r="D64" s="2" t="s">
        <v>98</v>
      </c>
      <c r="E64" s="26">
        <v>45383</v>
      </c>
      <c r="Q64" s="17">
        <v>162</v>
      </c>
      <c r="R64" s="15">
        <v>231</v>
      </c>
      <c r="S64" s="16">
        <v>1.43</v>
      </c>
      <c r="T64" s="15">
        <v>2</v>
      </c>
      <c r="U64" s="15">
        <v>8</v>
      </c>
      <c r="V64" s="15">
        <v>3</v>
      </c>
      <c r="Z64" s="43"/>
      <c r="AA64" s="42"/>
      <c r="AB64" s="43"/>
      <c r="AC64" s="51"/>
      <c r="AD64" s="43"/>
      <c r="AE64" s="43"/>
      <c r="AF64" s="43"/>
      <c r="AG64" s="43"/>
      <c r="AH64" s="43"/>
      <c r="AI64" s="43"/>
      <c r="AJ64" s="43"/>
      <c r="AK64" s="42"/>
      <c r="AL64" s="43"/>
      <c r="AM64" s="51"/>
      <c r="AN64" s="43"/>
      <c r="AO64" s="43"/>
      <c r="AP64" s="43"/>
      <c r="AQ64" s="43"/>
      <c r="AR64" s="43"/>
      <c r="AS64" s="43"/>
      <c r="AT64" s="43"/>
      <c r="AU64" s="43"/>
      <c r="AV64" s="12"/>
    </row>
    <row r="65" spans="1:48" x14ac:dyDescent="0.25">
      <c r="A65" s="2" t="s">
        <v>97</v>
      </c>
      <c r="B65" s="2">
        <v>320570044</v>
      </c>
      <c r="C65" s="2" t="s">
        <v>54</v>
      </c>
      <c r="D65" s="2" t="s">
        <v>99</v>
      </c>
      <c r="E65" s="26">
        <v>45383</v>
      </c>
      <c r="Q65" s="17">
        <v>171</v>
      </c>
      <c r="R65" s="15">
        <v>183</v>
      </c>
      <c r="S65" s="16">
        <v>1.07</v>
      </c>
      <c r="T65" s="15">
        <v>2</v>
      </c>
      <c r="U65" s="15">
        <v>21</v>
      </c>
      <c r="V65" s="15">
        <v>1</v>
      </c>
      <c r="Z65" s="43"/>
      <c r="AA65" s="42"/>
      <c r="AB65" s="43"/>
      <c r="AC65" s="51"/>
      <c r="AD65" s="43"/>
      <c r="AE65" s="43"/>
      <c r="AF65" s="43"/>
      <c r="AG65" s="43"/>
      <c r="AH65" s="43"/>
      <c r="AI65" s="43"/>
      <c r="AJ65" s="43"/>
      <c r="AK65" s="42"/>
      <c r="AL65" s="43"/>
      <c r="AM65" s="51"/>
      <c r="AN65" s="43"/>
      <c r="AO65" s="43"/>
      <c r="AP65" s="43"/>
      <c r="AQ65" s="43"/>
      <c r="AR65" s="43"/>
      <c r="AS65" s="43"/>
      <c r="AT65" s="43"/>
      <c r="AU65" s="43"/>
      <c r="AV65" s="12"/>
    </row>
    <row r="66" spans="1:48" x14ac:dyDescent="0.25">
      <c r="A66" s="2" t="s">
        <v>97</v>
      </c>
      <c r="B66" s="2">
        <v>320570068</v>
      </c>
      <c r="C66" s="2" t="s">
        <v>54</v>
      </c>
      <c r="D66" s="2" t="s">
        <v>100</v>
      </c>
      <c r="E66" s="26">
        <v>45383</v>
      </c>
      <c r="Q66" s="17">
        <v>187</v>
      </c>
      <c r="R66" s="15">
        <v>206</v>
      </c>
      <c r="S66" s="16">
        <v>1.1000000000000001</v>
      </c>
      <c r="T66" s="15">
        <v>5</v>
      </c>
      <c r="U66" s="15">
        <v>22</v>
      </c>
      <c r="V66" s="15">
        <v>0</v>
      </c>
      <c r="Z66" s="43"/>
      <c r="AA66" s="42"/>
      <c r="AB66" s="43"/>
      <c r="AC66" s="51"/>
      <c r="AD66" s="43"/>
      <c r="AE66" s="43"/>
      <c r="AF66" s="43"/>
      <c r="AG66" s="43"/>
      <c r="AH66" s="43"/>
      <c r="AI66" s="43"/>
      <c r="AJ66" s="43"/>
      <c r="AK66" s="42"/>
      <c r="AL66" s="43"/>
      <c r="AM66" s="51"/>
      <c r="AN66" s="43"/>
      <c r="AO66" s="43"/>
      <c r="AP66" s="43"/>
      <c r="AQ66" s="43"/>
      <c r="AR66" s="43"/>
      <c r="AS66" s="43"/>
      <c r="AT66" s="43"/>
      <c r="AU66" s="43"/>
      <c r="AV66" s="12"/>
    </row>
    <row r="67" spans="1:48" x14ac:dyDescent="0.25">
      <c r="A67" s="2" t="s">
        <v>97</v>
      </c>
      <c r="B67" s="2">
        <v>320570095</v>
      </c>
      <c r="C67" s="2" t="s">
        <v>54</v>
      </c>
      <c r="D67" s="2" t="s">
        <v>101</v>
      </c>
      <c r="E67" s="26">
        <v>45383</v>
      </c>
      <c r="Q67" s="17">
        <v>192</v>
      </c>
      <c r="R67" s="15">
        <v>197</v>
      </c>
      <c r="S67" s="16">
        <v>1.03</v>
      </c>
      <c r="T67" s="15">
        <v>4</v>
      </c>
      <c r="U67" s="15">
        <v>17</v>
      </c>
      <c r="V67" s="15">
        <v>13</v>
      </c>
      <c r="Z67" s="43"/>
      <c r="AA67" s="42"/>
      <c r="AB67" s="43"/>
      <c r="AC67" s="51"/>
      <c r="AD67" s="43"/>
      <c r="AE67" s="43"/>
      <c r="AF67" s="43"/>
      <c r="AG67" s="43"/>
      <c r="AH67" s="43"/>
      <c r="AI67" s="43"/>
      <c r="AJ67" s="43"/>
      <c r="AK67" s="42"/>
      <c r="AL67" s="43"/>
      <c r="AM67" s="51"/>
      <c r="AN67" s="43"/>
      <c r="AO67" s="43"/>
      <c r="AP67" s="43"/>
      <c r="AQ67" s="43"/>
      <c r="AR67" s="43"/>
      <c r="AS67" s="43"/>
      <c r="AT67" s="43"/>
      <c r="AU67" s="43"/>
      <c r="AV67" s="12"/>
    </row>
    <row r="68" spans="1:48" x14ac:dyDescent="0.25">
      <c r="A68" s="2" t="s">
        <v>97</v>
      </c>
      <c r="B68" s="2">
        <v>320570101</v>
      </c>
      <c r="C68" s="2" t="s">
        <v>54</v>
      </c>
      <c r="D68" s="2" t="s">
        <v>102</v>
      </c>
      <c r="E68" s="26">
        <v>45383</v>
      </c>
      <c r="Q68" s="17">
        <v>182</v>
      </c>
      <c r="R68" s="15">
        <v>242</v>
      </c>
      <c r="S68" s="16">
        <v>1.33</v>
      </c>
      <c r="T68" s="15">
        <v>3</v>
      </c>
      <c r="U68" s="15">
        <v>16</v>
      </c>
      <c r="V68" s="15">
        <v>1</v>
      </c>
      <c r="Z68" s="43"/>
      <c r="AA68" s="42"/>
      <c r="AB68" s="43"/>
      <c r="AC68" s="51"/>
      <c r="AD68" s="43"/>
      <c r="AE68" s="43"/>
      <c r="AF68" s="43"/>
      <c r="AG68" s="43"/>
      <c r="AH68" s="43"/>
      <c r="AI68" s="43"/>
      <c r="AJ68" s="43"/>
      <c r="AK68" s="42"/>
      <c r="AL68" s="43"/>
      <c r="AM68" s="51"/>
      <c r="AN68" s="43"/>
      <c r="AO68" s="43"/>
      <c r="AP68" s="43"/>
      <c r="AQ68" s="43"/>
      <c r="AR68" s="43"/>
      <c r="AS68" s="43"/>
      <c r="AT68" s="43"/>
      <c r="AU68" s="43"/>
      <c r="AV68" s="12"/>
    </row>
    <row r="69" spans="1:48" x14ac:dyDescent="0.25">
      <c r="A69" s="2" t="s">
        <v>97</v>
      </c>
      <c r="B69" s="2">
        <v>320570116</v>
      </c>
      <c r="C69" s="2" t="s">
        <v>54</v>
      </c>
      <c r="D69" s="2" t="s">
        <v>103</v>
      </c>
      <c r="E69" s="26">
        <v>45383</v>
      </c>
      <c r="Q69" s="17">
        <v>182</v>
      </c>
      <c r="R69" s="15">
        <v>206</v>
      </c>
      <c r="S69" s="16">
        <v>1.1299999999999999</v>
      </c>
      <c r="T69" s="15">
        <v>4</v>
      </c>
      <c r="U69" s="15">
        <v>31</v>
      </c>
      <c r="V69" s="15">
        <v>4</v>
      </c>
      <c r="Z69" s="43"/>
      <c r="AA69" s="42"/>
      <c r="AB69" s="43"/>
      <c r="AC69" s="51"/>
      <c r="AD69" s="43"/>
      <c r="AE69" s="43"/>
      <c r="AF69" s="43"/>
      <c r="AG69" s="43"/>
      <c r="AH69" s="43"/>
      <c r="AI69" s="43"/>
      <c r="AJ69" s="43"/>
      <c r="AK69" s="42"/>
      <c r="AL69" s="43"/>
      <c r="AM69" s="51"/>
      <c r="AN69" s="43"/>
      <c r="AO69" s="43"/>
      <c r="AP69" s="43"/>
      <c r="AQ69" s="43"/>
      <c r="AR69" s="43"/>
      <c r="AS69" s="43"/>
      <c r="AT69" s="43"/>
      <c r="AU69" s="43"/>
      <c r="AV69" s="12"/>
    </row>
    <row r="70" spans="1:48" x14ac:dyDescent="0.25">
      <c r="A70" s="2" t="s">
        <v>97</v>
      </c>
      <c r="B70" s="2">
        <v>320570134</v>
      </c>
      <c r="C70" s="2" t="s">
        <v>54</v>
      </c>
      <c r="D70" s="2" t="s">
        <v>104</v>
      </c>
      <c r="E70" s="26">
        <v>45383</v>
      </c>
      <c r="Q70" s="17">
        <v>163</v>
      </c>
      <c r="R70" s="15">
        <v>172</v>
      </c>
      <c r="S70" s="16">
        <v>1.06</v>
      </c>
      <c r="T70" s="15">
        <v>5</v>
      </c>
      <c r="U70" s="15">
        <v>43</v>
      </c>
      <c r="V70" s="15">
        <v>0</v>
      </c>
      <c r="Z70" s="43"/>
      <c r="AA70" s="42"/>
      <c r="AB70" s="43"/>
      <c r="AC70" s="51"/>
      <c r="AD70" s="43"/>
      <c r="AE70" s="43"/>
      <c r="AF70" s="43"/>
      <c r="AG70" s="43"/>
      <c r="AH70" s="43"/>
      <c r="AI70" s="43"/>
      <c r="AJ70" s="43"/>
      <c r="AK70" s="42"/>
      <c r="AL70" s="43"/>
      <c r="AM70" s="51"/>
      <c r="AN70" s="43"/>
      <c r="AO70" s="43"/>
      <c r="AP70" s="43"/>
      <c r="AQ70" s="43"/>
      <c r="AR70" s="43"/>
      <c r="AS70" s="43"/>
      <c r="AT70" s="43"/>
      <c r="AU70" s="43"/>
      <c r="AV70" s="12"/>
    </row>
    <row r="71" spans="1:48" x14ac:dyDescent="0.25">
      <c r="A71" s="2" t="s">
        <v>97</v>
      </c>
      <c r="B71" s="2">
        <v>320570160</v>
      </c>
      <c r="C71" s="2" t="s">
        <v>54</v>
      </c>
      <c r="D71" s="2" t="s">
        <v>105</v>
      </c>
      <c r="E71" s="26">
        <v>45383</v>
      </c>
      <c r="Q71" s="17">
        <v>188</v>
      </c>
      <c r="R71" s="15">
        <v>207</v>
      </c>
      <c r="S71" s="16">
        <v>1.1000000000000001</v>
      </c>
      <c r="T71" s="15">
        <v>3</v>
      </c>
      <c r="U71" s="15">
        <v>23</v>
      </c>
      <c r="V71" s="15">
        <v>0</v>
      </c>
      <c r="W71" s="15">
        <v>2</v>
      </c>
      <c r="X71" s="15">
        <v>0</v>
      </c>
      <c r="Y71" s="15">
        <v>0</v>
      </c>
      <c r="Z71" s="43">
        <v>0</v>
      </c>
      <c r="AA71" s="42"/>
      <c r="AB71" s="43"/>
      <c r="AC71" s="51"/>
      <c r="AD71" s="43"/>
      <c r="AE71" s="43"/>
      <c r="AF71" s="43"/>
      <c r="AG71" s="43"/>
      <c r="AH71" s="43"/>
      <c r="AI71" s="43"/>
      <c r="AJ71" s="43"/>
      <c r="AK71" s="42"/>
      <c r="AL71" s="43"/>
      <c r="AM71" s="51"/>
      <c r="AN71" s="43"/>
      <c r="AO71" s="43"/>
      <c r="AP71" s="43"/>
      <c r="AQ71" s="43"/>
      <c r="AR71" s="43"/>
      <c r="AS71" s="43"/>
      <c r="AT71" s="43"/>
      <c r="AU71" s="43"/>
      <c r="AV71" s="12"/>
    </row>
    <row r="72" spans="1:48" x14ac:dyDescent="0.25">
      <c r="A72" s="2" t="s">
        <v>97</v>
      </c>
      <c r="B72" s="2">
        <v>320570162</v>
      </c>
      <c r="C72" s="2" t="s">
        <v>54</v>
      </c>
      <c r="D72" s="2" t="s">
        <v>106</v>
      </c>
      <c r="E72" s="26">
        <v>45383</v>
      </c>
      <c r="Q72" s="17">
        <v>183</v>
      </c>
      <c r="R72" s="15">
        <v>182</v>
      </c>
      <c r="S72" s="16">
        <v>0.99</v>
      </c>
      <c r="T72" s="15">
        <v>4</v>
      </c>
      <c r="U72" s="15">
        <v>25</v>
      </c>
      <c r="V72" s="15">
        <v>0</v>
      </c>
      <c r="Z72" s="43"/>
      <c r="AA72" s="42"/>
      <c r="AB72" s="43"/>
      <c r="AC72" s="51"/>
      <c r="AD72" s="43"/>
      <c r="AE72" s="43"/>
      <c r="AF72" s="43"/>
      <c r="AG72" s="43"/>
      <c r="AH72" s="43"/>
      <c r="AI72" s="43"/>
      <c r="AJ72" s="43"/>
      <c r="AK72" s="42"/>
      <c r="AL72" s="43"/>
      <c r="AM72" s="51"/>
      <c r="AN72" s="43"/>
      <c r="AO72" s="43"/>
      <c r="AP72" s="43"/>
      <c r="AQ72" s="43"/>
      <c r="AR72" s="43"/>
      <c r="AS72" s="43"/>
      <c r="AT72" s="43"/>
      <c r="AU72" s="43"/>
      <c r="AV72" s="12"/>
    </row>
    <row r="73" spans="1:48" x14ac:dyDescent="0.25">
      <c r="A73" s="2" t="s">
        <v>97</v>
      </c>
      <c r="B73" s="2">
        <v>320570191</v>
      </c>
      <c r="C73" s="2" t="s">
        <v>54</v>
      </c>
      <c r="D73" s="2" t="s">
        <v>107</v>
      </c>
      <c r="E73" s="26">
        <v>45383</v>
      </c>
      <c r="Q73" s="17">
        <v>169</v>
      </c>
      <c r="R73" s="15">
        <v>175</v>
      </c>
      <c r="S73" s="16">
        <v>1.04</v>
      </c>
      <c r="T73" s="15">
        <v>3</v>
      </c>
      <c r="U73" s="15">
        <v>12</v>
      </c>
      <c r="V73" s="15">
        <v>0</v>
      </c>
      <c r="Z73" s="43"/>
      <c r="AA73" s="42"/>
      <c r="AB73" s="43"/>
      <c r="AC73" s="51"/>
      <c r="AD73" s="43"/>
      <c r="AE73" s="43"/>
      <c r="AF73" s="43"/>
      <c r="AG73" s="43"/>
      <c r="AH73" s="43"/>
      <c r="AI73" s="43"/>
      <c r="AJ73" s="43"/>
      <c r="AK73" s="42"/>
      <c r="AL73" s="43"/>
      <c r="AM73" s="51"/>
      <c r="AN73" s="43"/>
      <c r="AO73" s="43"/>
      <c r="AP73" s="43"/>
      <c r="AQ73" s="43"/>
      <c r="AR73" s="43"/>
      <c r="AS73" s="43"/>
      <c r="AT73" s="43"/>
      <c r="AU73" s="43"/>
      <c r="AV73" s="12"/>
    </row>
    <row r="74" spans="1:48" x14ac:dyDescent="0.25">
      <c r="A74" s="2" t="s">
        <v>97</v>
      </c>
      <c r="B74" s="2">
        <v>320570192</v>
      </c>
      <c r="C74" s="2" t="s">
        <v>54</v>
      </c>
      <c r="D74" s="2" t="s">
        <v>108</v>
      </c>
      <c r="E74" s="26">
        <v>45383</v>
      </c>
      <c r="Q74" s="17">
        <v>209</v>
      </c>
      <c r="R74" s="15">
        <v>193</v>
      </c>
      <c r="S74" s="16">
        <v>0.92</v>
      </c>
      <c r="T74" s="15">
        <v>2</v>
      </c>
      <c r="U74" s="15">
        <v>30</v>
      </c>
      <c r="V74" s="15">
        <v>2</v>
      </c>
      <c r="Z74" s="43"/>
      <c r="AA74" s="42"/>
      <c r="AB74" s="43"/>
      <c r="AC74" s="51"/>
      <c r="AD74" s="43"/>
      <c r="AE74" s="43"/>
      <c r="AF74" s="43"/>
      <c r="AG74" s="43"/>
      <c r="AH74" s="43"/>
      <c r="AI74" s="43"/>
      <c r="AJ74" s="43"/>
      <c r="AK74" s="42"/>
      <c r="AL74" s="43"/>
      <c r="AM74" s="51"/>
      <c r="AN74" s="43"/>
      <c r="AO74" s="43"/>
      <c r="AP74" s="43"/>
      <c r="AQ74" s="43"/>
      <c r="AR74" s="43"/>
      <c r="AS74" s="43"/>
      <c r="AT74" s="43"/>
      <c r="AU74" s="43"/>
      <c r="AV74" s="12"/>
    </row>
    <row r="75" spans="1:48" x14ac:dyDescent="0.25">
      <c r="A75" s="2" t="s">
        <v>97</v>
      </c>
      <c r="B75" s="2">
        <v>320570193</v>
      </c>
      <c r="C75" s="2" t="s">
        <v>54</v>
      </c>
      <c r="D75" s="2" t="s">
        <v>109</v>
      </c>
      <c r="E75" s="26">
        <v>45383</v>
      </c>
      <c r="Q75" s="17">
        <v>172</v>
      </c>
      <c r="R75" s="15">
        <v>197</v>
      </c>
      <c r="S75" s="16">
        <v>1.1499999999999999</v>
      </c>
      <c r="T75" s="15">
        <v>1</v>
      </c>
      <c r="U75" s="15">
        <v>19</v>
      </c>
      <c r="V75" s="15">
        <v>0</v>
      </c>
      <c r="Z75" s="43"/>
      <c r="AA75" s="42"/>
      <c r="AB75" s="43"/>
      <c r="AC75" s="51"/>
      <c r="AD75" s="43"/>
      <c r="AE75" s="43"/>
      <c r="AF75" s="43"/>
      <c r="AG75" s="43"/>
      <c r="AH75" s="43"/>
      <c r="AI75" s="43"/>
      <c r="AJ75" s="43"/>
      <c r="AK75" s="42"/>
      <c r="AL75" s="43"/>
      <c r="AM75" s="51"/>
      <c r="AN75" s="43"/>
      <c r="AO75" s="43"/>
      <c r="AP75" s="43"/>
      <c r="AQ75" s="43"/>
      <c r="AR75" s="43"/>
      <c r="AS75" s="43"/>
      <c r="AT75" s="43"/>
      <c r="AU75" s="43"/>
      <c r="AV75" s="12"/>
    </row>
    <row r="76" spans="1:48" x14ac:dyDescent="0.25">
      <c r="A76" s="2" t="s">
        <v>97</v>
      </c>
      <c r="B76" s="2">
        <v>320570298</v>
      </c>
      <c r="C76" s="2" t="s">
        <v>54</v>
      </c>
      <c r="D76" s="2" t="s">
        <v>122</v>
      </c>
      <c r="E76" s="26">
        <v>45383</v>
      </c>
      <c r="Q76" s="17">
        <v>180</v>
      </c>
      <c r="R76" s="15">
        <v>180</v>
      </c>
      <c r="S76" s="16">
        <v>1</v>
      </c>
      <c r="T76" s="15">
        <v>1</v>
      </c>
      <c r="U76" s="15">
        <v>13</v>
      </c>
      <c r="V76" s="15">
        <v>0</v>
      </c>
      <c r="Z76" s="43"/>
      <c r="AA76" s="42"/>
      <c r="AB76" s="43"/>
      <c r="AC76" s="51"/>
      <c r="AD76" s="43"/>
      <c r="AE76" s="43"/>
      <c r="AF76" s="43"/>
      <c r="AG76" s="43"/>
      <c r="AH76" s="43"/>
      <c r="AI76" s="43"/>
      <c r="AJ76" s="43"/>
      <c r="AK76" s="42"/>
      <c r="AL76" s="43"/>
      <c r="AM76" s="51"/>
      <c r="AN76" s="43"/>
      <c r="AO76" s="43"/>
      <c r="AP76" s="43"/>
      <c r="AQ76" s="43"/>
      <c r="AR76" s="43"/>
      <c r="AS76" s="43"/>
      <c r="AT76" s="43"/>
      <c r="AU76" s="43"/>
      <c r="AV76" s="12"/>
    </row>
    <row r="77" spans="1:48" x14ac:dyDescent="0.25">
      <c r="A77" s="2" t="s">
        <v>97</v>
      </c>
      <c r="B77" s="2">
        <v>320570254</v>
      </c>
      <c r="C77" s="2" t="s">
        <v>54</v>
      </c>
      <c r="D77" s="2" t="s">
        <v>114</v>
      </c>
      <c r="E77" s="26">
        <v>45383</v>
      </c>
      <c r="Q77" s="17" t="s">
        <v>325</v>
      </c>
      <c r="R77" s="15" t="s">
        <v>325</v>
      </c>
      <c r="T77" s="15" t="s">
        <v>325</v>
      </c>
      <c r="Z77" s="43"/>
      <c r="AA77" s="42">
        <v>353</v>
      </c>
      <c r="AB77" s="43">
        <v>323</v>
      </c>
      <c r="AC77" s="51">
        <v>0.92</v>
      </c>
      <c r="AD77" s="43"/>
      <c r="AE77" s="43">
        <v>4</v>
      </c>
      <c r="AF77" s="43">
        <v>2</v>
      </c>
      <c r="AG77" s="43"/>
      <c r="AH77" s="43"/>
      <c r="AI77" s="43"/>
      <c r="AJ77" s="43"/>
      <c r="AK77" s="42"/>
      <c r="AL77" s="43"/>
      <c r="AM77" s="51"/>
      <c r="AN77" s="43"/>
      <c r="AO77" s="43"/>
      <c r="AP77" s="43"/>
      <c r="AQ77" s="43"/>
      <c r="AR77" s="43"/>
      <c r="AS77" s="43"/>
      <c r="AT77" s="43"/>
      <c r="AU77" s="43"/>
      <c r="AV77" s="12"/>
    </row>
    <row r="78" spans="1:48" x14ac:dyDescent="0.25">
      <c r="A78" s="2" t="s">
        <v>97</v>
      </c>
      <c r="B78" s="2">
        <v>320570255</v>
      </c>
      <c r="C78" s="2" t="s">
        <v>54</v>
      </c>
      <c r="D78" s="2" t="s">
        <v>115</v>
      </c>
      <c r="E78" s="26">
        <v>45383</v>
      </c>
      <c r="Q78" s="17" t="s">
        <v>325</v>
      </c>
      <c r="R78" s="15" t="s">
        <v>325</v>
      </c>
      <c r="Z78" s="43"/>
      <c r="AA78" s="42">
        <v>354</v>
      </c>
      <c r="AB78" s="43">
        <v>340</v>
      </c>
      <c r="AC78" s="51">
        <v>0.96</v>
      </c>
      <c r="AD78" s="43"/>
      <c r="AE78" s="43">
        <v>2</v>
      </c>
      <c r="AF78" s="43">
        <v>0</v>
      </c>
      <c r="AG78" s="43"/>
      <c r="AH78" s="43"/>
      <c r="AI78" s="43"/>
      <c r="AJ78" s="43"/>
      <c r="AK78" s="42"/>
      <c r="AL78" s="43"/>
      <c r="AM78" s="51"/>
      <c r="AN78" s="43"/>
      <c r="AO78" s="43"/>
      <c r="AP78" s="43"/>
      <c r="AQ78" s="43"/>
      <c r="AR78" s="43"/>
      <c r="AS78" s="43"/>
      <c r="AT78" s="43"/>
      <c r="AU78" s="43"/>
      <c r="AV78" s="12"/>
    </row>
    <row r="79" spans="1:48" x14ac:dyDescent="0.25">
      <c r="A79" s="2" t="s">
        <v>97</v>
      </c>
      <c r="B79" s="2">
        <v>320570256</v>
      </c>
      <c r="C79" s="2" t="s">
        <v>54</v>
      </c>
      <c r="D79" s="2" t="s">
        <v>116</v>
      </c>
      <c r="E79" s="26">
        <v>45383</v>
      </c>
      <c r="Q79" s="17" t="s">
        <v>325</v>
      </c>
      <c r="Z79" s="43"/>
      <c r="AA79" s="42">
        <v>342</v>
      </c>
      <c r="AB79" s="43">
        <v>349</v>
      </c>
      <c r="AC79" s="51">
        <v>1.02</v>
      </c>
      <c r="AD79" s="43"/>
      <c r="AE79" s="43">
        <v>8</v>
      </c>
      <c r="AF79" s="43">
        <v>0</v>
      </c>
      <c r="AG79" s="43"/>
      <c r="AH79" s="43"/>
      <c r="AI79" s="43"/>
      <c r="AJ79" s="43"/>
      <c r="AK79" s="42"/>
      <c r="AL79" s="43"/>
      <c r="AM79" s="51"/>
      <c r="AN79" s="43"/>
      <c r="AO79" s="43"/>
      <c r="AP79" s="43"/>
      <c r="AQ79" s="43"/>
      <c r="AR79" s="43"/>
      <c r="AS79" s="43"/>
      <c r="AT79" s="43"/>
      <c r="AU79" s="43"/>
      <c r="AV79" s="12"/>
    </row>
    <row r="80" spans="1:48" x14ac:dyDescent="0.25">
      <c r="A80" s="2" t="s">
        <v>97</v>
      </c>
      <c r="B80" s="2">
        <v>320570301</v>
      </c>
      <c r="C80" s="2" t="s">
        <v>54</v>
      </c>
      <c r="D80" s="2" t="s">
        <v>123</v>
      </c>
      <c r="E80" s="26">
        <v>45383</v>
      </c>
      <c r="Q80" s="17" t="s">
        <v>325</v>
      </c>
      <c r="Z80" s="43"/>
      <c r="AA80" s="42">
        <v>356</v>
      </c>
      <c r="AB80" s="43">
        <v>337</v>
      </c>
      <c r="AC80" s="51">
        <v>0.95</v>
      </c>
      <c r="AD80" s="43"/>
      <c r="AE80" s="43">
        <v>2</v>
      </c>
      <c r="AF80" s="43">
        <v>0</v>
      </c>
      <c r="AG80" s="43"/>
      <c r="AH80" s="43"/>
      <c r="AI80" s="43"/>
      <c r="AJ80" s="43"/>
      <c r="AK80" s="42"/>
      <c r="AL80" s="43"/>
      <c r="AM80" s="51"/>
      <c r="AN80" s="43"/>
      <c r="AO80" s="43"/>
      <c r="AP80" s="43"/>
      <c r="AQ80" s="43"/>
      <c r="AR80" s="43"/>
      <c r="AS80" s="43"/>
      <c r="AT80" s="43"/>
      <c r="AU80" s="43"/>
      <c r="AV80" s="12"/>
    </row>
    <row r="81" spans="1:48" x14ac:dyDescent="0.25">
      <c r="A81" s="2" t="s">
        <v>97</v>
      </c>
      <c r="B81" s="2">
        <v>320570302</v>
      </c>
      <c r="C81" s="2" t="s">
        <v>54</v>
      </c>
      <c r="D81" s="2" t="s">
        <v>124</v>
      </c>
      <c r="E81" s="26">
        <v>45383</v>
      </c>
      <c r="Q81" s="17" t="s">
        <v>325</v>
      </c>
      <c r="Z81" s="43"/>
      <c r="AA81" s="42">
        <v>348</v>
      </c>
      <c r="AB81" s="43">
        <v>362</v>
      </c>
      <c r="AC81" s="51">
        <v>1.04</v>
      </c>
      <c r="AD81" s="43"/>
      <c r="AE81" s="43">
        <v>10</v>
      </c>
      <c r="AF81" s="43">
        <v>0</v>
      </c>
      <c r="AG81" s="43"/>
      <c r="AH81" s="43"/>
      <c r="AI81" s="43"/>
      <c r="AJ81" s="43"/>
      <c r="AK81" s="42"/>
      <c r="AL81" s="43"/>
      <c r="AM81" s="51"/>
      <c r="AN81" s="43"/>
      <c r="AO81" s="43"/>
      <c r="AP81" s="43"/>
      <c r="AQ81" s="43"/>
      <c r="AR81" s="43"/>
      <c r="AS81" s="43"/>
      <c r="AT81" s="43"/>
      <c r="AU81" s="43"/>
      <c r="AV81" s="12"/>
    </row>
    <row r="82" spans="1:48" x14ac:dyDescent="0.25">
      <c r="A82" s="2" t="s">
        <v>97</v>
      </c>
      <c r="B82" s="2">
        <v>320570303</v>
      </c>
      <c r="C82" s="2" t="s">
        <v>54</v>
      </c>
      <c r="D82" s="2" t="s">
        <v>125</v>
      </c>
      <c r="E82" s="26">
        <v>45383</v>
      </c>
      <c r="Q82" s="17" t="s">
        <v>325</v>
      </c>
      <c r="Z82" s="43"/>
      <c r="AA82" s="42">
        <v>344</v>
      </c>
      <c r="AB82" s="43">
        <v>345</v>
      </c>
      <c r="AC82" s="51">
        <v>1</v>
      </c>
      <c r="AD82" s="43"/>
      <c r="AE82" s="43">
        <v>3</v>
      </c>
      <c r="AF82" s="43">
        <v>0</v>
      </c>
      <c r="AG82" s="43"/>
      <c r="AH82" s="43"/>
      <c r="AI82" s="43"/>
      <c r="AJ82" s="43"/>
      <c r="AK82" s="42"/>
      <c r="AL82" s="43"/>
      <c r="AM82" s="51"/>
      <c r="AN82" s="43"/>
      <c r="AO82" s="43"/>
      <c r="AP82" s="43"/>
      <c r="AQ82" s="43"/>
      <c r="AR82" s="43"/>
      <c r="AS82" s="43"/>
      <c r="AT82" s="43"/>
      <c r="AU82" s="43"/>
      <c r="AV82" s="12"/>
    </row>
    <row r="83" spans="1:48" x14ac:dyDescent="0.25">
      <c r="A83" s="2" t="s">
        <v>97</v>
      </c>
      <c r="B83" s="2">
        <v>320570330</v>
      </c>
      <c r="C83" s="2" t="s">
        <v>54</v>
      </c>
      <c r="D83" s="2" t="s">
        <v>128</v>
      </c>
      <c r="E83" s="26">
        <v>45383</v>
      </c>
      <c r="Q83" s="17" t="s">
        <v>325</v>
      </c>
      <c r="Z83" s="43"/>
      <c r="AA83" s="42">
        <v>356</v>
      </c>
      <c r="AB83" s="43">
        <v>378</v>
      </c>
      <c r="AC83" s="51">
        <v>1.06</v>
      </c>
      <c r="AD83" s="43"/>
      <c r="AE83" s="43">
        <v>1</v>
      </c>
      <c r="AF83" s="43">
        <v>2</v>
      </c>
      <c r="AG83" s="43"/>
      <c r="AH83" s="43"/>
      <c r="AI83" s="43"/>
      <c r="AJ83" s="43"/>
      <c r="AK83" s="42"/>
      <c r="AL83" s="43"/>
      <c r="AM83" s="51"/>
      <c r="AN83" s="43"/>
      <c r="AO83" s="43"/>
      <c r="AP83" s="43"/>
      <c r="AQ83" s="43"/>
      <c r="AR83" s="43"/>
      <c r="AS83" s="43"/>
      <c r="AT83" s="43"/>
      <c r="AU83" s="43"/>
      <c r="AV83" s="12"/>
    </row>
    <row r="84" spans="1:48" x14ac:dyDescent="0.25">
      <c r="A84" s="2" t="s">
        <v>97</v>
      </c>
      <c r="B84" s="2">
        <v>320570304</v>
      </c>
      <c r="C84" s="2" t="s">
        <v>54</v>
      </c>
      <c r="D84" s="2" t="s">
        <v>126</v>
      </c>
      <c r="E84" s="26">
        <v>45383</v>
      </c>
      <c r="Q84" s="17"/>
      <c r="Z84" s="43"/>
      <c r="AA84" s="42"/>
      <c r="AB84" s="43"/>
      <c r="AC84" s="51"/>
      <c r="AD84" s="43"/>
      <c r="AE84" s="43" t="s">
        <v>325</v>
      </c>
      <c r="AF84" s="43" t="s">
        <v>325</v>
      </c>
      <c r="AG84" s="43"/>
      <c r="AH84" s="43"/>
      <c r="AI84" s="43"/>
      <c r="AJ84" s="43"/>
      <c r="AK84" s="42">
        <v>207</v>
      </c>
      <c r="AL84" s="43">
        <v>195</v>
      </c>
      <c r="AM84" s="51">
        <v>0.94</v>
      </c>
      <c r="AN84" s="43">
        <v>0</v>
      </c>
      <c r="AO84" s="43">
        <v>0</v>
      </c>
      <c r="AP84" s="43">
        <v>0</v>
      </c>
      <c r="AQ84" s="43">
        <v>104</v>
      </c>
      <c r="AR84" s="43">
        <v>1</v>
      </c>
      <c r="AS84" s="43"/>
      <c r="AT84" s="43"/>
      <c r="AU84" s="43"/>
      <c r="AV84" s="12"/>
    </row>
    <row r="85" spans="1:48" x14ac:dyDescent="0.25">
      <c r="A85" s="2" t="s">
        <v>97</v>
      </c>
      <c r="B85" s="2">
        <v>320570305</v>
      </c>
      <c r="C85" s="2" t="s">
        <v>54</v>
      </c>
      <c r="D85" s="2" t="s">
        <v>127</v>
      </c>
      <c r="E85" s="26">
        <v>45383</v>
      </c>
      <c r="I85" s="15" t="s">
        <v>325</v>
      </c>
      <c r="Q85" s="17"/>
      <c r="Z85" s="43"/>
      <c r="AA85" s="42"/>
      <c r="AB85" s="43"/>
      <c r="AC85" s="51"/>
      <c r="AD85" s="43"/>
      <c r="AE85" s="43" t="s">
        <v>325</v>
      </c>
      <c r="AF85" s="43" t="s">
        <v>325</v>
      </c>
      <c r="AG85" s="43"/>
      <c r="AH85" s="43"/>
      <c r="AI85" s="43"/>
      <c r="AJ85" s="43"/>
      <c r="AK85" s="42">
        <v>207</v>
      </c>
      <c r="AL85" s="43">
        <v>150</v>
      </c>
      <c r="AM85" s="51">
        <v>0.72</v>
      </c>
      <c r="AN85" s="43">
        <v>1</v>
      </c>
      <c r="AO85" s="43">
        <v>1</v>
      </c>
      <c r="AP85" s="43">
        <v>0</v>
      </c>
      <c r="AQ85" s="43">
        <v>53</v>
      </c>
      <c r="AR85" s="43">
        <v>0</v>
      </c>
      <c r="AS85" s="43">
        <v>4</v>
      </c>
      <c r="AT85" s="43">
        <v>0</v>
      </c>
      <c r="AU85" s="43">
        <v>0</v>
      </c>
      <c r="AV85" s="12"/>
    </row>
    <row r="86" spans="1:48" s="11" customFormat="1" x14ac:dyDescent="0.25">
      <c r="E86" s="27"/>
      <c r="F86" s="18">
        <f>SUM(F47:F85)</f>
        <v>4253</v>
      </c>
      <c r="G86" s="18">
        <f>SUM(G47:G85)</f>
        <v>3863</v>
      </c>
      <c r="H86" s="19">
        <f>IFERROR(AVERAGE(H47:H85),0)</f>
        <v>0.91176470588235292</v>
      </c>
      <c r="I86" s="18">
        <f t="shared" ref="I86:R86" si="8">SUM(I47:I85)</f>
        <v>12</v>
      </c>
      <c r="J86" s="18">
        <f t="shared" si="8"/>
        <v>13</v>
      </c>
      <c r="K86" s="18">
        <f t="shared" si="8"/>
        <v>0</v>
      </c>
      <c r="L86" s="18">
        <f t="shared" si="8"/>
        <v>651</v>
      </c>
      <c r="M86" s="18">
        <f t="shared" si="8"/>
        <v>73</v>
      </c>
      <c r="N86" s="18">
        <f t="shared" si="8"/>
        <v>0</v>
      </c>
      <c r="O86" s="18">
        <f t="shared" si="8"/>
        <v>5</v>
      </c>
      <c r="P86" s="18">
        <f t="shared" si="8"/>
        <v>0</v>
      </c>
      <c r="Q86" s="20">
        <f t="shared" si="8"/>
        <v>2340</v>
      </c>
      <c r="R86" s="18">
        <f t="shared" si="8"/>
        <v>2571</v>
      </c>
      <c r="S86" s="19">
        <f>IFERROR(AVERAGE(S47:S85),0)</f>
        <v>1.1038461538461539</v>
      </c>
      <c r="T86" s="18">
        <f t="shared" ref="T86:AB86" si="9">SUM(T47:T85)</f>
        <v>39</v>
      </c>
      <c r="U86" s="18">
        <f t="shared" si="9"/>
        <v>280</v>
      </c>
      <c r="V86" s="18">
        <f t="shared" si="9"/>
        <v>24</v>
      </c>
      <c r="W86" s="18">
        <f t="shared" si="9"/>
        <v>2</v>
      </c>
      <c r="X86" s="18">
        <f t="shared" si="9"/>
        <v>0</v>
      </c>
      <c r="Y86" s="18">
        <f t="shared" si="9"/>
        <v>0</v>
      </c>
      <c r="Z86" s="18">
        <f t="shared" si="9"/>
        <v>0</v>
      </c>
      <c r="AA86" s="20">
        <f t="shared" si="9"/>
        <v>2453</v>
      </c>
      <c r="AB86" s="18">
        <f t="shared" si="9"/>
        <v>2434</v>
      </c>
      <c r="AC86" s="19">
        <f>IFERROR(AVERAGE(AC47:AC85),0)</f>
        <v>0.99285714285714277</v>
      </c>
      <c r="AD86" s="18">
        <f t="shared" ref="AD86:AL86" si="10">SUM(AD47:AD85)</f>
        <v>0</v>
      </c>
      <c r="AE86" s="18">
        <f t="shared" si="10"/>
        <v>30</v>
      </c>
      <c r="AF86" s="18">
        <f t="shared" si="10"/>
        <v>4</v>
      </c>
      <c r="AG86" s="18">
        <f t="shared" si="10"/>
        <v>0</v>
      </c>
      <c r="AH86" s="18">
        <f t="shared" si="10"/>
        <v>0</v>
      </c>
      <c r="AI86" s="18">
        <f t="shared" si="10"/>
        <v>0</v>
      </c>
      <c r="AJ86" s="18">
        <f t="shared" si="10"/>
        <v>0</v>
      </c>
      <c r="AK86" s="20">
        <f t="shared" si="10"/>
        <v>414</v>
      </c>
      <c r="AL86" s="18">
        <f t="shared" si="10"/>
        <v>345</v>
      </c>
      <c r="AM86" s="19">
        <f>IFERROR(AVERAGE(AM47:AM85),0)</f>
        <v>0.83</v>
      </c>
      <c r="AN86" s="18">
        <f t="shared" ref="AN86:AU86" si="11">SUM(AN47:AN85)</f>
        <v>1</v>
      </c>
      <c r="AO86" s="18">
        <f t="shared" si="11"/>
        <v>1</v>
      </c>
      <c r="AP86" s="18">
        <f t="shared" si="11"/>
        <v>0</v>
      </c>
      <c r="AQ86" s="18">
        <f t="shared" si="11"/>
        <v>157</v>
      </c>
      <c r="AR86" s="18">
        <f t="shared" si="11"/>
        <v>1</v>
      </c>
      <c r="AS86" s="18">
        <f t="shared" si="11"/>
        <v>4</v>
      </c>
      <c r="AT86" s="18">
        <f t="shared" si="11"/>
        <v>0</v>
      </c>
      <c r="AU86" s="18">
        <f t="shared" si="11"/>
        <v>0</v>
      </c>
      <c r="AV86" s="13"/>
    </row>
    <row r="87" spans="1:48" s="21" customFormat="1" ht="76.5" x14ac:dyDescent="0.2">
      <c r="A87" s="21" t="s">
        <v>6</v>
      </c>
      <c r="B87" s="21" t="s">
        <v>7</v>
      </c>
      <c r="C87" s="21" t="s">
        <v>8</v>
      </c>
      <c r="D87" s="21" t="s">
        <v>9</v>
      </c>
      <c r="E87" s="7" t="s">
        <v>10</v>
      </c>
      <c r="F87" s="23" t="s">
        <v>11</v>
      </c>
      <c r="G87" s="23" t="s">
        <v>12</v>
      </c>
      <c r="H87" s="24" t="s">
        <v>13</v>
      </c>
      <c r="I87" s="23" t="s">
        <v>14</v>
      </c>
      <c r="J87" s="23" t="s">
        <v>15</v>
      </c>
      <c r="K87" s="23" t="s">
        <v>16</v>
      </c>
      <c r="L87" s="23" t="s">
        <v>17</v>
      </c>
      <c r="M87" s="23" t="s">
        <v>18</v>
      </c>
      <c r="N87" s="23" t="s">
        <v>19</v>
      </c>
      <c r="O87" s="23" t="s">
        <v>20</v>
      </c>
      <c r="P87" s="23" t="s">
        <v>21</v>
      </c>
      <c r="Q87" s="25" t="s">
        <v>22</v>
      </c>
      <c r="R87" s="23" t="s">
        <v>23</v>
      </c>
      <c r="S87" s="24" t="s">
        <v>24</v>
      </c>
      <c r="T87" s="23" t="s">
        <v>25</v>
      </c>
      <c r="U87" s="23" t="s">
        <v>26</v>
      </c>
      <c r="V87" s="23" t="s">
        <v>27</v>
      </c>
      <c r="W87" s="23" t="s">
        <v>28</v>
      </c>
      <c r="X87" s="23" t="s">
        <v>29</v>
      </c>
      <c r="Y87" s="23" t="s">
        <v>30</v>
      </c>
      <c r="Z87" s="23" t="s">
        <v>31</v>
      </c>
      <c r="AA87" s="25" t="s">
        <v>32</v>
      </c>
      <c r="AB87" s="23" t="s">
        <v>33</v>
      </c>
      <c r="AC87" s="24" t="s">
        <v>34</v>
      </c>
      <c r="AD87" s="23" t="s">
        <v>35</v>
      </c>
      <c r="AE87" s="23" t="s">
        <v>36</v>
      </c>
      <c r="AF87" s="23" t="s">
        <v>37</v>
      </c>
      <c r="AG87" s="23" t="s">
        <v>38</v>
      </c>
      <c r="AH87" s="23" t="s">
        <v>39</v>
      </c>
      <c r="AI87" s="23" t="s">
        <v>40</v>
      </c>
      <c r="AJ87" s="23" t="s">
        <v>41</v>
      </c>
      <c r="AK87" s="25" t="s">
        <v>42</v>
      </c>
      <c r="AL87" s="23" t="s">
        <v>43</v>
      </c>
      <c r="AM87" s="24" t="s">
        <v>44</v>
      </c>
      <c r="AN87" s="23" t="s">
        <v>45</v>
      </c>
      <c r="AO87" s="23" t="s">
        <v>46</v>
      </c>
      <c r="AP87" s="23" t="s">
        <v>47</v>
      </c>
      <c r="AQ87" s="23" t="s">
        <v>48</v>
      </c>
      <c r="AR87" s="23" t="s">
        <v>49</v>
      </c>
      <c r="AS87" s="23" t="s">
        <v>50</v>
      </c>
      <c r="AT87" s="23" t="s">
        <v>51</v>
      </c>
      <c r="AU87" s="23" t="s">
        <v>52</v>
      </c>
      <c r="AV87" s="22"/>
    </row>
    <row r="88" spans="1:48" x14ac:dyDescent="0.25">
      <c r="A88" s="28" t="s">
        <v>138</v>
      </c>
      <c r="B88" s="28">
        <v>321010011</v>
      </c>
      <c r="C88" s="28" t="s">
        <v>54</v>
      </c>
      <c r="D88" s="29" t="s">
        <v>139</v>
      </c>
      <c r="Q88" s="17"/>
      <c r="AA88" s="42"/>
      <c r="AB88" s="43"/>
      <c r="AC88" s="51"/>
      <c r="AD88" s="43"/>
      <c r="AE88" s="43"/>
      <c r="AF88" s="43"/>
      <c r="AG88" s="43"/>
      <c r="AH88" s="43"/>
      <c r="AI88" s="43"/>
      <c r="AJ88" s="43"/>
      <c r="AK88" s="42"/>
      <c r="AL88" s="43"/>
      <c r="AM88" s="51"/>
      <c r="AN88" s="43"/>
      <c r="AO88" s="43"/>
      <c r="AP88" s="43"/>
      <c r="AQ88" s="43"/>
      <c r="AR88" s="43"/>
      <c r="AS88" s="43"/>
      <c r="AT88" s="43"/>
      <c r="AU88" s="43"/>
      <c r="AV88" s="12"/>
    </row>
    <row r="89" spans="1:48" x14ac:dyDescent="0.25">
      <c r="A89" s="28" t="s">
        <v>138</v>
      </c>
      <c r="B89" s="28">
        <v>321010055</v>
      </c>
      <c r="C89" s="28" t="s">
        <v>54</v>
      </c>
      <c r="D89" s="29" t="s">
        <v>140</v>
      </c>
      <c r="Q89" s="17"/>
      <c r="AA89" s="42"/>
      <c r="AB89" s="43"/>
      <c r="AC89" s="51"/>
      <c r="AD89" s="43"/>
      <c r="AE89" s="43"/>
      <c r="AF89" s="43"/>
      <c r="AG89" s="43"/>
      <c r="AH89" s="43"/>
      <c r="AI89" s="43"/>
      <c r="AJ89" s="43"/>
      <c r="AK89" s="42"/>
      <c r="AL89" s="43"/>
      <c r="AM89" s="51"/>
      <c r="AN89" s="43"/>
      <c r="AO89" s="43"/>
      <c r="AP89" s="43"/>
      <c r="AQ89" s="43"/>
      <c r="AR89" s="43"/>
      <c r="AS89" s="43"/>
      <c r="AT89" s="43"/>
      <c r="AU89" s="43"/>
      <c r="AV89" s="12"/>
    </row>
    <row r="90" spans="1:48" x14ac:dyDescent="0.25">
      <c r="A90" s="28" t="s">
        <v>138</v>
      </c>
      <c r="B90" s="28">
        <v>321010061</v>
      </c>
      <c r="C90" s="28" t="s">
        <v>54</v>
      </c>
      <c r="D90" s="29" t="s">
        <v>141</v>
      </c>
      <c r="Q90" s="17"/>
      <c r="AA90" s="42"/>
      <c r="AB90" s="43"/>
      <c r="AC90" s="51"/>
      <c r="AD90" s="43"/>
      <c r="AE90" s="43"/>
      <c r="AF90" s="43"/>
      <c r="AG90" s="43"/>
      <c r="AH90" s="43"/>
      <c r="AI90" s="43"/>
      <c r="AJ90" s="43"/>
      <c r="AK90" s="42"/>
      <c r="AL90" s="43"/>
      <c r="AM90" s="51"/>
      <c r="AN90" s="43"/>
      <c r="AO90" s="43"/>
      <c r="AP90" s="43"/>
      <c r="AQ90" s="43"/>
      <c r="AR90" s="43"/>
      <c r="AS90" s="43"/>
      <c r="AT90" s="43"/>
      <c r="AU90" s="43"/>
      <c r="AV90" s="12"/>
    </row>
    <row r="91" spans="1:48" x14ac:dyDescent="0.25">
      <c r="A91" s="28" t="s">
        <v>138</v>
      </c>
      <c r="B91" s="28">
        <v>321010080</v>
      </c>
      <c r="C91" s="28" t="s">
        <v>54</v>
      </c>
      <c r="D91" s="29" t="s">
        <v>142</v>
      </c>
      <c r="P91" s="49"/>
      <c r="Q91" s="17"/>
      <c r="Z91" s="49"/>
      <c r="AA91" s="42"/>
      <c r="AB91" s="43"/>
      <c r="AC91" s="51"/>
      <c r="AD91" s="43"/>
      <c r="AE91" s="43"/>
      <c r="AF91" s="43"/>
      <c r="AG91" s="43"/>
      <c r="AH91" s="43"/>
      <c r="AI91" s="43"/>
      <c r="AJ91" s="45"/>
      <c r="AK91" s="42"/>
      <c r="AL91" s="43"/>
      <c r="AM91" s="51"/>
      <c r="AN91" s="43"/>
      <c r="AO91" s="43"/>
      <c r="AP91" s="43"/>
      <c r="AQ91" s="43"/>
      <c r="AR91" s="43"/>
      <c r="AS91" s="43"/>
      <c r="AT91" s="43"/>
      <c r="AU91" s="45"/>
      <c r="AV91" s="12"/>
    </row>
    <row r="92" spans="1:48" x14ac:dyDescent="0.25">
      <c r="A92" s="28" t="s">
        <v>138</v>
      </c>
      <c r="B92" s="28">
        <v>321010113</v>
      </c>
      <c r="C92" s="28" t="s">
        <v>54</v>
      </c>
      <c r="D92" s="29" t="s">
        <v>143</v>
      </c>
      <c r="Q92" s="17"/>
      <c r="AA92" s="42"/>
      <c r="AB92" s="43"/>
      <c r="AC92" s="51"/>
      <c r="AD92" s="43"/>
      <c r="AE92" s="43"/>
      <c r="AF92" s="43"/>
      <c r="AG92" s="43"/>
      <c r="AH92" s="43"/>
      <c r="AI92" s="43"/>
      <c r="AJ92" s="43"/>
      <c r="AK92" s="42"/>
      <c r="AL92" s="43"/>
      <c r="AM92" s="51"/>
      <c r="AN92" s="43"/>
      <c r="AO92" s="43"/>
      <c r="AP92" s="43"/>
      <c r="AQ92" s="43"/>
      <c r="AR92" s="43"/>
      <c r="AS92" s="43"/>
      <c r="AT92" s="43"/>
      <c r="AU92" s="43"/>
      <c r="AV92" s="12"/>
    </row>
    <row r="93" spans="1:48" x14ac:dyDescent="0.25">
      <c r="A93" s="28" t="s">
        <v>138</v>
      </c>
      <c r="B93" s="28">
        <v>321010125</v>
      </c>
      <c r="C93" s="28" t="s">
        <v>54</v>
      </c>
      <c r="D93" s="29" t="s">
        <v>144</v>
      </c>
      <c r="Q93" s="17"/>
      <c r="AA93" s="42"/>
      <c r="AB93" s="43"/>
      <c r="AC93" s="51"/>
      <c r="AD93" s="43"/>
      <c r="AE93" s="43"/>
      <c r="AF93" s="43"/>
      <c r="AG93" s="43"/>
      <c r="AH93" s="43"/>
      <c r="AI93" s="43"/>
      <c r="AJ93" s="43"/>
      <c r="AK93" s="42"/>
      <c r="AL93" s="43"/>
      <c r="AM93" s="51"/>
      <c r="AN93" s="43"/>
      <c r="AO93" s="43"/>
      <c r="AP93" s="43"/>
      <c r="AQ93" s="43"/>
      <c r="AR93" s="43"/>
      <c r="AS93" s="43"/>
      <c r="AT93" s="43"/>
      <c r="AU93" s="43"/>
      <c r="AV93" s="12"/>
    </row>
    <row r="94" spans="1:48" x14ac:dyDescent="0.25">
      <c r="A94" s="28" t="s">
        <v>138</v>
      </c>
      <c r="B94" s="28">
        <v>321010127</v>
      </c>
      <c r="C94" s="28" t="s">
        <v>54</v>
      </c>
      <c r="D94" s="29" t="s">
        <v>145</v>
      </c>
      <c r="Q94" s="17"/>
      <c r="AA94" s="42"/>
      <c r="AB94" s="43"/>
      <c r="AC94" s="51"/>
      <c r="AD94" s="43"/>
      <c r="AE94" s="43"/>
      <c r="AF94" s="43"/>
      <c r="AG94" s="43"/>
      <c r="AH94" s="43"/>
      <c r="AI94" s="43"/>
      <c r="AJ94" s="43"/>
      <c r="AK94" s="42"/>
      <c r="AL94" s="43"/>
      <c r="AM94" s="51"/>
      <c r="AN94" s="43"/>
      <c r="AO94" s="43"/>
      <c r="AP94" s="43"/>
      <c r="AQ94" s="43"/>
      <c r="AR94" s="43"/>
      <c r="AS94" s="43"/>
      <c r="AT94" s="43"/>
      <c r="AU94" s="43"/>
      <c r="AV94" s="12"/>
    </row>
    <row r="95" spans="1:48" x14ac:dyDescent="0.25">
      <c r="A95" s="28" t="s">
        <v>138</v>
      </c>
      <c r="B95" s="28">
        <v>321010129</v>
      </c>
      <c r="C95" s="28" t="s">
        <v>54</v>
      </c>
      <c r="D95" s="29" t="s">
        <v>146</v>
      </c>
      <c r="Q95" s="17"/>
      <c r="AA95" s="42"/>
      <c r="AB95" s="43"/>
      <c r="AC95" s="51"/>
      <c r="AD95" s="43"/>
      <c r="AE95" s="43"/>
      <c r="AF95" s="43"/>
      <c r="AG95" s="43"/>
      <c r="AH95" s="43"/>
      <c r="AI95" s="43"/>
      <c r="AJ95" s="43"/>
      <c r="AK95" s="42"/>
      <c r="AL95" s="43"/>
      <c r="AM95" s="51"/>
      <c r="AN95" s="43"/>
      <c r="AO95" s="43"/>
      <c r="AP95" s="43"/>
      <c r="AQ95" s="43"/>
      <c r="AR95" s="43"/>
      <c r="AS95" s="43"/>
      <c r="AT95" s="43"/>
      <c r="AU95" s="43"/>
      <c r="AV95" s="12"/>
    </row>
    <row r="96" spans="1:48" x14ac:dyDescent="0.25">
      <c r="A96" s="28" t="s">
        <v>138</v>
      </c>
      <c r="B96" s="28">
        <v>321010133</v>
      </c>
      <c r="C96" s="28" t="s">
        <v>54</v>
      </c>
      <c r="D96" s="29" t="s">
        <v>147</v>
      </c>
      <c r="Q96" s="17"/>
      <c r="AA96" s="42"/>
      <c r="AB96" s="43"/>
      <c r="AC96" s="51"/>
      <c r="AD96" s="43"/>
      <c r="AE96" s="43"/>
      <c r="AF96" s="43"/>
      <c r="AG96" s="43"/>
      <c r="AH96" s="43"/>
      <c r="AI96" s="43"/>
      <c r="AJ96" s="43"/>
      <c r="AK96" s="42"/>
      <c r="AL96" s="43"/>
      <c r="AM96" s="51"/>
      <c r="AN96" s="43"/>
      <c r="AO96" s="43"/>
      <c r="AP96" s="43"/>
      <c r="AQ96" s="43"/>
      <c r="AR96" s="43"/>
      <c r="AS96" s="43"/>
      <c r="AT96" s="43"/>
      <c r="AU96" s="43"/>
      <c r="AV96" s="12"/>
    </row>
    <row r="97" spans="1:48" x14ac:dyDescent="0.25">
      <c r="A97" s="28" t="s">
        <v>138</v>
      </c>
      <c r="B97" s="28">
        <v>321010151</v>
      </c>
      <c r="C97" s="28" t="s">
        <v>54</v>
      </c>
      <c r="D97" s="29" t="s">
        <v>148</v>
      </c>
      <c r="Q97" s="17"/>
      <c r="AA97" s="42"/>
      <c r="AB97" s="43"/>
      <c r="AC97" s="51"/>
      <c r="AD97" s="43"/>
      <c r="AE97" s="43"/>
      <c r="AF97" s="43"/>
      <c r="AG97" s="43"/>
      <c r="AH97" s="43"/>
      <c r="AI97" s="43"/>
      <c r="AJ97" s="43"/>
      <c r="AK97" s="42"/>
      <c r="AL97" s="43"/>
      <c r="AM97" s="51"/>
      <c r="AN97" s="43"/>
      <c r="AO97" s="43"/>
      <c r="AP97" s="43"/>
      <c r="AQ97" s="43"/>
      <c r="AR97" s="43"/>
      <c r="AS97" s="43"/>
      <c r="AT97" s="43"/>
      <c r="AU97" s="43"/>
      <c r="AV97" s="12"/>
    </row>
    <row r="98" spans="1:48" x14ac:dyDescent="0.25">
      <c r="A98" s="28" t="s">
        <v>138</v>
      </c>
      <c r="B98" s="28">
        <v>321010152</v>
      </c>
      <c r="C98" s="28" t="s">
        <v>54</v>
      </c>
      <c r="D98" s="29" t="s">
        <v>149</v>
      </c>
      <c r="Q98" s="17"/>
      <c r="AA98" s="42"/>
      <c r="AB98" s="43"/>
      <c r="AC98" s="51"/>
      <c r="AD98" s="43"/>
      <c r="AE98" s="43"/>
      <c r="AF98" s="43"/>
      <c r="AG98" s="43"/>
      <c r="AH98" s="43"/>
      <c r="AI98" s="43"/>
      <c r="AJ98" s="43"/>
      <c r="AK98" s="42"/>
      <c r="AL98" s="43"/>
      <c r="AM98" s="51"/>
      <c r="AN98" s="43"/>
      <c r="AO98" s="43"/>
      <c r="AP98" s="43"/>
      <c r="AQ98" s="43"/>
      <c r="AR98" s="43"/>
      <c r="AS98" s="43"/>
      <c r="AT98" s="43"/>
      <c r="AU98" s="43"/>
      <c r="AV98" s="12"/>
    </row>
    <row r="99" spans="1:48" x14ac:dyDescent="0.25">
      <c r="A99" s="28" t="s">
        <v>138</v>
      </c>
      <c r="B99" s="28">
        <v>321010157</v>
      </c>
      <c r="C99" s="28" t="s">
        <v>54</v>
      </c>
      <c r="D99" s="29" t="s">
        <v>150</v>
      </c>
      <c r="Q99" s="17"/>
      <c r="AA99" s="42"/>
      <c r="AB99" s="43"/>
      <c r="AC99" s="51"/>
      <c r="AD99" s="43"/>
      <c r="AE99" s="43"/>
      <c r="AF99" s="43"/>
      <c r="AG99" s="43"/>
      <c r="AH99" s="43"/>
      <c r="AI99" s="43"/>
      <c r="AJ99" s="43"/>
      <c r="AK99" s="42"/>
      <c r="AL99" s="43"/>
      <c r="AM99" s="51"/>
      <c r="AN99" s="43"/>
      <c r="AO99" s="43"/>
      <c r="AP99" s="43"/>
      <c r="AQ99" s="43"/>
      <c r="AR99" s="43"/>
      <c r="AS99" s="43"/>
      <c r="AT99" s="43"/>
      <c r="AU99" s="43"/>
      <c r="AV99" s="12"/>
    </row>
    <row r="100" spans="1:48" x14ac:dyDescent="0.25">
      <c r="A100" s="28" t="s">
        <v>138</v>
      </c>
      <c r="B100" s="28">
        <v>321010164</v>
      </c>
      <c r="C100" s="28" t="s">
        <v>54</v>
      </c>
      <c r="D100" s="29" t="s">
        <v>151</v>
      </c>
      <c r="Q100" s="17"/>
      <c r="AA100" s="42"/>
      <c r="AB100" s="43"/>
      <c r="AC100" s="51"/>
      <c r="AD100" s="43"/>
      <c r="AE100" s="43"/>
      <c r="AF100" s="43"/>
      <c r="AG100" s="43"/>
      <c r="AH100" s="43"/>
      <c r="AI100" s="43"/>
      <c r="AJ100" s="43"/>
      <c r="AK100" s="42"/>
      <c r="AL100" s="43"/>
      <c r="AM100" s="51"/>
      <c r="AN100" s="43"/>
      <c r="AO100" s="43"/>
      <c r="AP100" s="43"/>
      <c r="AQ100" s="43"/>
      <c r="AR100" s="43"/>
      <c r="AS100" s="43"/>
      <c r="AT100" s="43"/>
      <c r="AU100" s="43"/>
      <c r="AV100" s="12"/>
    </row>
    <row r="101" spans="1:48" x14ac:dyDescent="0.25">
      <c r="A101" s="28" t="s">
        <v>138</v>
      </c>
      <c r="B101" s="28">
        <v>321010165</v>
      </c>
      <c r="C101" s="28" t="s">
        <v>54</v>
      </c>
      <c r="D101" s="29" t="s">
        <v>152</v>
      </c>
      <c r="Q101" s="17"/>
      <c r="AA101" s="42"/>
      <c r="AB101" s="43"/>
      <c r="AC101" s="51"/>
      <c r="AD101" s="43"/>
      <c r="AE101" s="43"/>
      <c r="AF101" s="43"/>
      <c r="AG101" s="43"/>
      <c r="AH101" s="43"/>
      <c r="AI101" s="43"/>
      <c r="AJ101" s="43"/>
      <c r="AK101" s="42"/>
      <c r="AL101" s="43"/>
      <c r="AM101" s="51"/>
      <c r="AN101" s="43"/>
      <c r="AO101" s="43"/>
      <c r="AP101" s="43"/>
      <c r="AQ101" s="43"/>
      <c r="AR101" s="43"/>
      <c r="AS101" s="43"/>
      <c r="AT101" s="43"/>
      <c r="AU101" s="43"/>
      <c r="AV101" s="12"/>
    </row>
    <row r="102" spans="1:48" x14ac:dyDescent="0.25">
      <c r="A102" s="28" t="s">
        <v>138</v>
      </c>
      <c r="B102" s="28">
        <v>321010174</v>
      </c>
      <c r="C102" s="28" t="s">
        <v>54</v>
      </c>
      <c r="D102" s="29" t="s">
        <v>153</v>
      </c>
      <c r="Q102" s="17"/>
      <c r="AA102" s="42"/>
      <c r="AB102" s="43"/>
      <c r="AC102" s="51"/>
      <c r="AD102" s="43"/>
      <c r="AE102" s="43"/>
      <c r="AF102" s="43"/>
      <c r="AG102" s="43"/>
      <c r="AH102" s="43"/>
      <c r="AI102" s="43"/>
      <c r="AJ102" s="43"/>
      <c r="AK102" s="42"/>
      <c r="AL102" s="43"/>
      <c r="AM102" s="51"/>
      <c r="AN102" s="43"/>
      <c r="AO102" s="43"/>
      <c r="AP102" s="43"/>
      <c r="AQ102" s="43"/>
      <c r="AR102" s="43"/>
      <c r="AS102" s="43"/>
      <c r="AT102" s="43"/>
      <c r="AU102" s="43"/>
      <c r="AV102" s="12"/>
    </row>
    <row r="103" spans="1:48" x14ac:dyDescent="0.25">
      <c r="A103" s="28" t="s">
        <v>138</v>
      </c>
      <c r="B103" s="28">
        <v>321010176</v>
      </c>
      <c r="C103" s="28" t="s">
        <v>54</v>
      </c>
      <c r="D103" s="29" t="s">
        <v>154</v>
      </c>
      <c r="Q103" s="17"/>
      <c r="AA103" s="42"/>
      <c r="AB103" s="43"/>
      <c r="AC103" s="51"/>
      <c r="AD103" s="43"/>
      <c r="AE103" s="43"/>
      <c r="AF103" s="43"/>
      <c r="AG103" s="43"/>
      <c r="AH103" s="43"/>
      <c r="AI103" s="43"/>
      <c r="AJ103" s="43"/>
      <c r="AK103" s="42"/>
      <c r="AL103" s="43"/>
      <c r="AM103" s="51"/>
      <c r="AN103" s="43"/>
      <c r="AO103" s="43"/>
      <c r="AP103" s="43"/>
      <c r="AQ103" s="43"/>
      <c r="AR103" s="43"/>
      <c r="AS103" s="43"/>
      <c r="AT103" s="43"/>
      <c r="AU103" s="43"/>
      <c r="AV103" s="12"/>
    </row>
    <row r="104" spans="1:48" x14ac:dyDescent="0.25">
      <c r="A104" s="28" t="s">
        <v>138</v>
      </c>
      <c r="B104" s="28">
        <v>321010177</v>
      </c>
      <c r="C104" s="28" t="s">
        <v>54</v>
      </c>
      <c r="D104" s="29" t="s">
        <v>155</v>
      </c>
      <c r="Q104" s="17"/>
      <c r="AA104" s="42"/>
      <c r="AB104" s="43"/>
      <c r="AC104" s="51"/>
      <c r="AD104" s="43"/>
      <c r="AE104" s="43"/>
      <c r="AF104" s="43"/>
      <c r="AG104" s="43"/>
      <c r="AH104" s="43"/>
      <c r="AI104" s="43"/>
      <c r="AJ104" s="43"/>
      <c r="AK104" s="42"/>
      <c r="AL104" s="43"/>
      <c r="AM104" s="51"/>
      <c r="AN104" s="43"/>
      <c r="AO104" s="43"/>
      <c r="AP104" s="43"/>
      <c r="AQ104" s="43"/>
      <c r="AR104" s="43"/>
      <c r="AS104" s="43"/>
      <c r="AT104" s="43"/>
      <c r="AU104" s="43"/>
      <c r="AV104" s="12"/>
    </row>
    <row r="105" spans="1:48" x14ac:dyDescent="0.25">
      <c r="A105" s="28" t="s">
        <v>138</v>
      </c>
      <c r="B105" s="28">
        <v>321010178</v>
      </c>
      <c r="C105" s="28" t="s">
        <v>54</v>
      </c>
      <c r="D105" s="29" t="s">
        <v>156</v>
      </c>
      <c r="Q105" s="17"/>
      <c r="AA105" s="42"/>
      <c r="AB105" s="43"/>
      <c r="AC105" s="51"/>
      <c r="AD105" s="43"/>
      <c r="AE105" s="43"/>
      <c r="AF105" s="43"/>
      <c r="AG105" s="43"/>
      <c r="AH105" s="43"/>
      <c r="AI105" s="43"/>
      <c r="AJ105" s="43"/>
      <c r="AK105" s="42"/>
      <c r="AL105" s="43"/>
      <c r="AM105" s="51"/>
      <c r="AN105" s="43"/>
      <c r="AO105" s="43"/>
      <c r="AP105" s="43"/>
      <c r="AQ105" s="43"/>
      <c r="AR105" s="43"/>
      <c r="AS105" s="43"/>
      <c r="AT105" s="43"/>
      <c r="AU105" s="43"/>
      <c r="AV105" s="12"/>
    </row>
    <row r="106" spans="1:48" x14ac:dyDescent="0.25">
      <c r="A106" s="28" t="s">
        <v>138</v>
      </c>
      <c r="B106" s="28">
        <v>321010179</v>
      </c>
      <c r="C106" s="28" t="s">
        <v>54</v>
      </c>
      <c r="D106" s="29" t="s">
        <v>157</v>
      </c>
      <c r="Q106" s="17"/>
      <c r="AA106" s="42"/>
      <c r="AB106" s="43"/>
      <c r="AC106" s="51"/>
      <c r="AD106" s="43"/>
      <c r="AE106" s="43"/>
      <c r="AF106" s="43"/>
      <c r="AG106" s="43"/>
      <c r="AH106" s="43"/>
      <c r="AI106" s="43"/>
      <c r="AJ106" s="43"/>
      <c r="AK106" s="42"/>
      <c r="AL106" s="43"/>
      <c r="AM106" s="51"/>
      <c r="AN106" s="43"/>
      <c r="AO106" s="43"/>
      <c r="AP106" s="43"/>
      <c r="AQ106" s="43"/>
      <c r="AR106" s="43"/>
      <c r="AS106" s="43"/>
      <c r="AT106" s="43"/>
      <c r="AU106" s="43"/>
      <c r="AV106" s="12"/>
    </row>
    <row r="107" spans="1:48" x14ac:dyDescent="0.25">
      <c r="A107" s="28" t="s">
        <v>138</v>
      </c>
      <c r="B107" s="28">
        <v>321010180</v>
      </c>
      <c r="C107" s="28" t="s">
        <v>54</v>
      </c>
      <c r="D107" s="29" t="s">
        <v>158</v>
      </c>
      <c r="Q107" s="17"/>
      <c r="AA107" s="42"/>
      <c r="AB107" s="43"/>
      <c r="AC107" s="51"/>
      <c r="AD107" s="43"/>
      <c r="AE107" s="43"/>
      <c r="AF107" s="43"/>
      <c r="AG107" s="43"/>
      <c r="AH107" s="43"/>
      <c r="AI107" s="43"/>
      <c r="AJ107" s="43"/>
      <c r="AK107" s="42"/>
      <c r="AL107" s="43"/>
      <c r="AM107" s="51"/>
      <c r="AN107" s="43"/>
      <c r="AO107" s="43"/>
      <c r="AP107" s="43"/>
      <c r="AQ107" s="43"/>
      <c r="AR107" s="43"/>
      <c r="AS107" s="43"/>
      <c r="AT107" s="43"/>
      <c r="AU107" s="43"/>
      <c r="AV107" s="12"/>
    </row>
    <row r="108" spans="1:48" x14ac:dyDescent="0.25">
      <c r="A108" s="28" t="s">
        <v>138</v>
      </c>
      <c r="B108" s="28">
        <v>321010182</v>
      </c>
      <c r="C108" s="28" t="s">
        <v>54</v>
      </c>
      <c r="D108" s="29" t="s">
        <v>159</v>
      </c>
      <c r="Q108" s="17"/>
      <c r="AA108" s="42"/>
      <c r="AB108" s="43"/>
      <c r="AC108" s="51"/>
      <c r="AD108" s="43"/>
      <c r="AE108" s="43"/>
      <c r="AF108" s="43"/>
      <c r="AG108" s="43"/>
      <c r="AH108" s="43"/>
      <c r="AI108" s="43"/>
      <c r="AJ108" s="43"/>
      <c r="AK108" s="42"/>
      <c r="AL108" s="43"/>
      <c r="AM108" s="51"/>
      <c r="AN108" s="43"/>
      <c r="AO108" s="43"/>
      <c r="AP108" s="43"/>
      <c r="AQ108" s="43"/>
      <c r="AR108" s="43"/>
      <c r="AS108" s="43"/>
      <c r="AT108" s="43"/>
      <c r="AU108" s="43"/>
      <c r="AV108" s="12"/>
    </row>
    <row r="109" spans="1:48" x14ac:dyDescent="0.25">
      <c r="A109" s="28" t="s">
        <v>138</v>
      </c>
      <c r="B109" s="28">
        <v>321010183</v>
      </c>
      <c r="C109" s="28" t="s">
        <v>54</v>
      </c>
      <c r="D109" s="29" t="s">
        <v>160</v>
      </c>
      <c r="Q109" s="17"/>
      <c r="AA109" s="42"/>
      <c r="AB109" s="43"/>
      <c r="AC109" s="51"/>
      <c r="AD109" s="43"/>
      <c r="AE109" s="43"/>
      <c r="AF109" s="43"/>
      <c r="AG109" s="43"/>
      <c r="AH109" s="43"/>
      <c r="AI109" s="43"/>
      <c r="AJ109" s="43"/>
      <c r="AK109" s="42"/>
      <c r="AL109" s="43"/>
      <c r="AM109" s="51"/>
      <c r="AN109" s="43"/>
      <c r="AO109" s="43"/>
      <c r="AP109" s="43"/>
      <c r="AQ109" s="43"/>
      <c r="AR109" s="43"/>
      <c r="AS109" s="43"/>
      <c r="AT109" s="43"/>
      <c r="AU109" s="43"/>
      <c r="AV109" s="12"/>
    </row>
    <row r="110" spans="1:48" x14ac:dyDescent="0.25">
      <c r="A110" s="28" t="s">
        <v>138</v>
      </c>
      <c r="B110" s="28">
        <v>321010184</v>
      </c>
      <c r="C110" s="28" t="s">
        <v>54</v>
      </c>
      <c r="D110" s="29" t="s">
        <v>161</v>
      </c>
      <c r="Q110" s="17"/>
      <c r="AA110" s="42"/>
      <c r="AB110" s="43"/>
      <c r="AC110" s="51"/>
      <c r="AD110" s="43"/>
      <c r="AE110" s="43"/>
      <c r="AF110" s="43"/>
      <c r="AG110" s="43"/>
      <c r="AH110" s="43"/>
      <c r="AI110" s="43"/>
      <c r="AJ110" s="43"/>
      <c r="AK110" s="42"/>
      <c r="AL110" s="43"/>
      <c r="AM110" s="51"/>
      <c r="AN110" s="43"/>
      <c r="AO110" s="43"/>
      <c r="AP110" s="43"/>
      <c r="AQ110" s="43"/>
      <c r="AR110" s="43"/>
      <c r="AS110" s="43"/>
      <c r="AT110" s="43"/>
      <c r="AU110" s="43"/>
      <c r="AV110" s="12"/>
    </row>
    <row r="111" spans="1:48" x14ac:dyDescent="0.25">
      <c r="A111" s="28" t="s">
        <v>138</v>
      </c>
      <c r="B111" s="28">
        <v>321010185</v>
      </c>
      <c r="C111" s="28" t="s">
        <v>54</v>
      </c>
      <c r="D111" s="29" t="s">
        <v>162</v>
      </c>
      <c r="Q111" s="17"/>
      <c r="AA111" s="42"/>
      <c r="AB111" s="43"/>
      <c r="AC111" s="51"/>
      <c r="AD111" s="43"/>
      <c r="AE111" s="43"/>
      <c r="AF111" s="43"/>
      <c r="AG111" s="43"/>
      <c r="AH111" s="43"/>
      <c r="AI111" s="43"/>
      <c r="AJ111" s="43"/>
      <c r="AK111" s="42"/>
      <c r="AL111" s="43"/>
      <c r="AM111" s="51"/>
      <c r="AN111" s="43"/>
      <c r="AO111" s="43"/>
      <c r="AP111" s="43"/>
      <c r="AQ111" s="43"/>
      <c r="AR111" s="43"/>
      <c r="AS111" s="43"/>
      <c r="AT111" s="43"/>
      <c r="AU111" s="43"/>
      <c r="AV111" s="12"/>
    </row>
    <row r="112" spans="1:48" x14ac:dyDescent="0.25">
      <c r="A112" s="28" t="s">
        <v>138</v>
      </c>
      <c r="B112" s="28">
        <v>321010189</v>
      </c>
      <c r="C112" s="28" t="s">
        <v>54</v>
      </c>
      <c r="D112" s="29" t="s">
        <v>163</v>
      </c>
      <c r="Q112" s="17"/>
      <c r="AA112" s="42"/>
      <c r="AB112" s="43"/>
      <c r="AC112" s="51"/>
      <c r="AD112" s="43"/>
      <c r="AE112" s="43"/>
      <c r="AF112" s="43"/>
      <c r="AG112" s="43"/>
      <c r="AH112" s="43"/>
      <c r="AI112" s="43"/>
      <c r="AJ112" s="43"/>
      <c r="AK112" s="42"/>
      <c r="AL112" s="43"/>
      <c r="AM112" s="51"/>
      <c r="AN112" s="43"/>
      <c r="AO112" s="43"/>
      <c r="AP112" s="43"/>
      <c r="AQ112" s="43"/>
      <c r="AR112" s="43"/>
      <c r="AS112" s="43"/>
      <c r="AT112" s="43"/>
      <c r="AU112" s="43"/>
      <c r="AV112" s="12"/>
    </row>
    <row r="113" spans="1:48" x14ac:dyDescent="0.25">
      <c r="A113" s="28" t="s">
        <v>138</v>
      </c>
      <c r="B113" s="28">
        <v>321010190</v>
      </c>
      <c r="C113" s="28" t="s">
        <v>54</v>
      </c>
      <c r="D113" s="29" t="s">
        <v>164</v>
      </c>
      <c r="Q113" s="17"/>
      <c r="AA113" s="42"/>
      <c r="AB113" s="43"/>
      <c r="AC113" s="51"/>
      <c r="AD113" s="43"/>
      <c r="AE113" s="43"/>
      <c r="AF113" s="43"/>
      <c r="AG113" s="43"/>
      <c r="AH113" s="43"/>
      <c r="AI113" s="43"/>
      <c r="AJ113" s="43"/>
      <c r="AK113" s="42"/>
      <c r="AL113" s="43"/>
      <c r="AM113" s="51"/>
      <c r="AN113" s="43"/>
      <c r="AO113" s="43"/>
      <c r="AP113" s="43"/>
      <c r="AQ113" s="43"/>
      <c r="AR113" s="43"/>
      <c r="AS113" s="43"/>
      <c r="AT113" s="43"/>
      <c r="AU113" s="43"/>
      <c r="AV113" s="12"/>
    </row>
    <row r="114" spans="1:48" x14ac:dyDescent="0.25">
      <c r="A114" s="28" t="s">
        <v>138</v>
      </c>
      <c r="B114" s="28">
        <v>321010208</v>
      </c>
      <c r="C114" s="28" t="s">
        <v>54</v>
      </c>
      <c r="D114" s="29" t="s">
        <v>165</v>
      </c>
      <c r="Q114" s="17"/>
      <c r="AA114" s="42"/>
      <c r="AB114" s="43"/>
      <c r="AC114" s="51"/>
      <c r="AD114" s="43"/>
      <c r="AE114" s="43"/>
      <c r="AF114" s="43"/>
      <c r="AG114" s="43"/>
      <c r="AH114" s="43"/>
      <c r="AI114" s="43"/>
      <c r="AJ114" s="43"/>
      <c r="AK114" s="42"/>
      <c r="AL114" s="43"/>
      <c r="AM114" s="51"/>
      <c r="AN114" s="43"/>
      <c r="AO114" s="43"/>
      <c r="AP114" s="43"/>
      <c r="AQ114" s="43"/>
      <c r="AR114" s="43"/>
      <c r="AS114" s="43"/>
      <c r="AT114" s="43"/>
      <c r="AU114" s="43"/>
      <c r="AV114" s="12"/>
    </row>
    <row r="115" spans="1:48" x14ac:dyDescent="0.25">
      <c r="A115" s="28" t="s">
        <v>138</v>
      </c>
      <c r="B115" s="28">
        <v>321010209</v>
      </c>
      <c r="C115" s="28" t="s">
        <v>54</v>
      </c>
      <c r="D115" s="29" t="s">
        <v>166</v>
      </c>
      <c r="Q115" s="17"/>
      <c r="AA115" s="42"/>
      <c r="AB115" s="43"/>
      <c r="AC115" s="51"/>
      <c r="AD115" s="43"/>
      <c r="AE115" s="43"/>
      <c r="AF115" s="43"/>
      <c r="AG115" s="43"/>
      <c r="AH115" s="43"/>
      <c r="AI115" s="43"/>
      <c r="AJ115" s="43"/>
      <c r="AK115" s="42"/>
      <c r="AL115" s="43"/>
      <c r="AM115" s="51"/>
      <c r="AN115" s="43"/>
      <c r="AO115" s="43"/>
      <c r="AP115" s="43"/>
      <c r="AQ115" s="43"/>
      <c r="AR115" s="43"/>
      <c r="AS115" s="43"/>
      <c r="AT115" s="43"/>
      <c r="AU115" s="43"/>
      <c r="AV115" s="12"/>
    </row>
    <row r="116" spans="1:48" x14ac:dyDescent="0.25">
      <c r="A116" s="28" t="s">
        <v>138</v>
      </c>
      <c r="B116" s="28">
        <v>321010215</v>
      </c>
      <c r="C116" s="28" t="s">
        <v>54</v>
      </c>
      <c r="D116" s="29" t="s">
        <v>167</v>
      </c>
      <c r="Q116" s="17"/>
      <c r="AA116" s="42"/>
      <c r="AB116" s="43"/>
      <c r="AC116" s="51"/>
      <c r="AD116" s="43"/>
      <c r="AE116" s="43"/>
      <c r="AF116" s="43"/>
      <c r="AG116" s="43"/>
      <c r="AH116" s="43"/>
      <c r="AI116" s="43"/>
      <c r="AJ116" s="43"/>
      <c r="AK116" s="42"/>
      <c r="AL116" s="43"/>
      <c r="AM116" s="51"/>
      <c r="AN116" s="43"/>
      <c r="AO116" s="43"/>
      <c r="AP116" s="43"/>
      <c r="AQ116" s="43"/>
      <c r="AR116" s="43"/>
      <c r="AS116" s="43"/>
      <c r="AT116" s="43"/>
      <c r="AU116" s="43"/>
      <c r="AV116" s="12"/>
    </row>
    <row r="117" spans="1:48" x14ac:dyDescent="0.25">
      <c r="A117" s="28" t="s">
        <v>138</v>
      </c>
      <c r="B117" s="28">
        <v>321010228</v>
      </c>
      <c r="C117" s="28" t="s">
        <v>54</v>
      </c>
      <c r="D117" s="29" t="s">
        <v>168</v>
      </c>
      <c r="Q117" s="17"/>
      <c r="AA117" s="42"/>
      <c r="AB117" s="43"/>
      <c r="AC117" s="51"/>
      <c r="AD117" s="43"/>
      <c r="AE117" s="43"/>
      <c r="AF117" s="43"/>
      <c r="AG117" s="43"/>
      <c r="AH117" s="43"/>
      <c r="AI117" s="43"/>
      <c r="AJ117" s="43"/>
      <c r="AK117" s="42"/>
      <c r="AL117" s="43"/>
      <c r="AM117" s="51"/>
      <c r="AN117" s="43"/>
      <c r="AO117" s="43"/>
      <c r="AP117" s="43"/>
      <c r="AQ117" s="43"/>
      <c r="AR117" s="43"/>
      <c r="AS117" s="43"/>
      <c r="AT117" s="43"/>
      <c r="AU117" s="43"/>
      <c r="AV117" s="12"/>
    </row>
    <row r="118" spans="1:48" x14ac:dyDescent="0.25">
      <c r="A118" s="28" t="s">
        <v>138</v>
      </c>
      <c r="B118" s="28">
        <v>321010230</v>
      </c>
      <c r="C118" s="28" t="s">
        <v>54</v>
      </c>
      <c r="D118" s="29" t="s">
        <v>169</v>
      </c>
      <c r="Q118" s="17"/>
      <c r="AA118" s="42"/>
      <c r="AB118" s="43"/>
      <c r="AC118" s="51"/>
      <c r="AD118" s="43"/>
      <c r="AE118" s="43"/>
      <c r="AF118" s="43"/>
      <c r="AG118" s="43"/>
      <c r="AH118" s="43"/>
      <c r="AI118" s="43"/>
      <c r="AJ118" s="43"/>
      <c r="AK118" s="42"/>
      <c r="AL118" s="43"/>
      <c r="AM118" s="51"/>
      <c r="AN118" s="43"/>
      <c r="AO118" s="43"/>
      <c r="AP118" s="43"/>
      <c r="AQ118" s="43"/>
      <c r="AR118" s="43"/>
      <c r="AS118" s="43"/>
      <c r="AT118" s="43"/>
      <c r="AU118" s="43"/>
      <c r="AV118" s="12"/>
    </row>
    <row r="119" spans="1:48" x14ac:dyDescent="0.25">
      <c r="A119" s="28" t="s">
        <v>138</v>
      </c>
      <c r="B119" s="28">
        <v>321010232</v>
      </c>
      <c r="C119" s="28" t="s">
        <v>54</v>
      </c>
      <c r="D119" s="29" t="s">
        <v>170</v>
      </c>
      <c r="Q119" s="17"/>
      <c r="AA119" s="42"/>
      <c r="AB119" s="43"/>
      <c r="AC119" s="51"/>
      <c r="AD119" s="43"/>
      <c r="AE119" s="43"/>
      <c r="AF119" s="43"/>
      <c r="AG119" s="43"/>
      <c r="AH119" s="43"/>
      <c r="AI119" s="43"/>
      <c r="AJ119" s="43"/>
      <c r="AK119" s="42"/>
      <c r="AL119" s="43"/>
      <c r="AM119" s="51"/>
      <c r="AN119" s="43"/>
      <c r="AO119" s="43"/>
      <c r="AP119" s="43"/>
      <c r="AQ119" s="43"/>
      <c r="AR119" s="43"/>
      <c r="AS119" s="43"/>
      <c r="AT119" s="43"/>
      <c r="AU119" s="43"/>
      <c r="AV119" s="12"/>
    </row>
    <row r="120" spans="1:48" x14ac:dyDescent="0.25">
      <c r="A120" s="28" t="s">
        <v>138</v>
      </c>
      <c r="B120" s="28">
        <v>321010234</v>
      </c>
      <c r="C120" s="28" t="s">
        <v>54</v>
      </c>
      <c r="D120" s="29" t="s">
        <v>171</v>
      </c>
      <c r="Q120" s="17"/>
      <c r="AA120" s="42"/>
      <c r="AB120" s="43"/>
      <c r="AC120" s="51"/>
      <c r="AD120" s="43"/>
      <c r="AE120" s="43"/>
      <c r="AF120" s="43"/>
      <c r="AG120" s="43"/>
      <c r="AH120" s="43"/>
      <c r="AI120" s="43"/>
      <c r="AJ120" s="43"/>
      <c r="AK120" s="42"/>
      <c r="AL120" s="43"/>
      <c r="AM120" s="51"/>
      <c r="AN120" s="43"/>
      <c r="AO120" s="43"/>
      <c r="AP120" s="43"/>
      <c r="AQ120" s="43"/>
      <c r="AR120" s="43"/>
      <c r="AS120" s="43"/>
      <c r="AT120" s="43"/>
      <c r="AU120" s="43"/>
      <c r="AV120" s="12"/>
    </row>
    <row r="121" spans="1:48" x14ac:dyDescent="0.25">
      <c r="A121" s="28" t="s">
        <v>138</v>
      </c>
      <c r="B121" s="28">
        <v>321010245</v>
      </c>
      <c r="C121" s="28" t="s">
        <v>54</v>
      </c>
      <c r="D121" s="29" t="s">
        <v>172</v>
      </c>
      <c r="Q121" s="17"/>
      <c r="AA121" s="42"/>
      <c r="AB121" s="43"/>
      <c r="AC121" s="51"/>
      <c r="AD121" s="43"/>
      <c r="AE121" s="43"/>
      <c r="AF121" s="43"/>
      <c r="AG121" s="43"/>
      <c r="AH121" s="43"/>
      <c r="AI121" s="43"/>
      <c r="AJ121" s="43"/>
      <c r="AK121" s="42"/>
      <c r="AL121" s="43"/>
      <c r="AM121" s="51"/>
      <c r="AN121" s="43"/>
      <c r="AO121" s="43"/>
      <c r="AP121" s="43"/>
      <c r="AQ121" s="43"/>
      <c r="AR121" s="43"/>
      <c r="AS121" s="43"/>
      <c r="AT121" s="43"/>
      <c r="AU121" s="43"/>
      <c r="AV121" s="12"/>
    </row>
    <row r="122" spans="1:48" x14ac:dyDescent="0.25">
      <c r="A122" s="28" t="s">
        <v>138</v>
      </c>
      <c r="B122" s="28">
        <v>321010246</v>
      </c>
      <c r="C122" s="28" t="s">
        <v>54</v>
      </c>
      <c r="D122" s="29" t="s">
        <v>173</v>
      </c>
      <c r="Q122" s="17"/>
      <c r="AA122" s="42"/>
      <c r="AB122" s="43"/>
      <c r="AC122" s="51"/>
      <c r="AD122" s="43"/>
      <c r="AE122" s="43"/>
      <c r="AF122" s="43"/>
      <c r="AG122" s="43"/>
      <c r="AH122" s="43"/>
      <c r="AI122" s="43"/>
      <c r="AJ122" s="43"/>
      <c r="AK122" s="42"/>
      <c r="AL122" s="43"/>
      <c r="AM122" s="51"/>
      <c r="AN122" s="43"/>
      <c r="AO122" s="43"/>
      <c r="AP122" s="43"/>
      <c r="AQ122" s="43"/>
      <c r="AR122" s="43"/>
      <c r="AS122" s="43"/>
      <c r="AT122" s="43"/>
      <c r="AU122" s="43"/>
      <c r="AV122" s="12"/>
    </row>
    <row r="123" spans="1:48" x14ac:dyDescent="0.25">
      <c r="A123" s="28" t="s">
        <v>138</v>
      </c>
      <c r="B123" s="28">
        <v>321010247</v>
      </c>
      <c r="C123" s="28" t="s">
        <v>54</v>
      </c>
      <c r="D123" s="29" t="s">
        <v>174</v>
      </c>
      <c r="Q123" s="17"/>
      <c r="AA123" s="42"/>
      <c r="AB123" s="43"/>
      <c r="AC123" s="51"/>
      <c r="AD123" s="43"/>
      <c r="AE123" s="43"/>
      <c r="AF123" s="43"/>
      <c r="AG123" s="43"/>
      <c r="AH123" s="43"/>
      <c r="AI123" s="43"/>
      <c r="AJ123" s="43"/>
      <c r="AK123" s="42"/>
      <c r="AL123" s="43"/>
      <c r="AM123" s="51"/>
      <c r="AN123" s="43"/>
      <c r="AO123" s="43"/>
      <c r="AP123" s="43"/>
      <c r="AQ123" s="43"/>
      <c r="AR123" s="43"/>
      <c r="AS123" s="43"/>
      <c r="AT123" s="43"/>
      <c r="AU123" s="43"/>
      <c r="AV123" s="12"/>
    </row>
    <row r="124" spans="1:48" x14ac:dyDescent="0.25">
      <c r="A124" s="28" t="s">
        <v>138</v>
      </c>
      <c r="B124" s="28">
        <v>321010248</v>
      </c>
      <c r="C124" s="28" t="s">
        <v>54</v>
      </c>
      <c r="D124" s="29" t="s">
        <v>175</v>
      </c>
      <c r="Q124" s="17"/>
      <c r="AA124" s="42"/>
      <c r="AB124" s="43"/>
      <c r="AC124" s="51"/>
      <c r="AD124" s="43"/>
      <c r="AE124" s="43"/>
      <c r="AF124" s="43"/>
      <c r="AG124" s="43"/>
      <c r="AH124" s="43"/>
      <c r="AI124" s="43"/>
      <c r="AJ124" s="43"/>
      <c r="AK124" s="42"/>
      <c r="AL124" s="43"/>
      <c r="AM124" s="51"/>
      <c r="AN124" s="43"/>
      <c r="AO124" s="43"/>
      <c r="AP124" s="43"/>
      <c r="AQ124" s="43"/>
      <c r="AR124" s="43"/>
      <c r="AS124" s="43"/>
      <c r="AT124" s="43"/>
      <c r="AU124" s="43"/>
      <c r="AV124" s="12"/>
    </row>
    <row r="125" spans="1:48" x14ac:dyDescent="0.25">
      <c r="A125" s="28" t="s">
        <v>138</v>
      </c>
      <c r="B125" s="28">
        <v>321010257</v>
      </c>
      <c r="C125" s="28" t="s">
        <v>54</v>
      </c>
      <c r="D125" s="29" t="s">
        <v>176</v>
      </c>
      <c r="Q125" s="17"/>
      <c r="AA125" s="42"/>
      <c r="AB125" s="43"/>
      <c r="AC125" s="51"/>
      <c r="AD125" s="43"/>
      <c r="AE125" s="43"/>
      <c r="AF125" s="43"/>
      <c r="AG125" s="43"/>
      <c r="AH125" s="43"/>
      <c r="AI125" s="43"/>
      <c r="AJ125" s="43"/>
      <c r="AK125" s="42"/>
      <c r="AL125" s="43"/>
      <c r="AM125" s="51"/>
      <c r="AN125" s="43"/>
      <c r="AO125" s="43"/>
      <c r="AP125" s="43"/>
      <c r="AQ125" s="43"/>
      <c r="AR125" s="43"/>
      <c r="AS125" s="43"/>
      <c r="AT125" s="43"/>
      <c r="AU125" s="43"/>
      <c r="AV125" s="12"/>
    </row>
    <row r="126" spans="1:48" x14ac:dyDescent="0.25">
      <c r="A126" s="28" t="s">
        <v>138</v>
      </c>
      <c r="B126" s="28">
        <v>321010262</v>
      </c>
      <c r="C126" s="28" t="s">
        <v>54</v>
      </c>
      <c r="D126" s="29" t="s">
        <v>177</v>
      </c>
      <c r="Q126" s="17"/>
      <c r="AA126" s="42"/>
      <c r="AB126" s="43"/>
      <c r="AC126" s="51"/>
      <c r="AD126" s="43"/>
      <c r="AE126" s="43"/>
      <c r="AF126" s="43"/>
      <c r="AG126" s="43"/>
      <c r="AH126" s="43"/>
      <c r="AI126" s="43"/>
      <c r="AJ126" s="43"/>
      <c r="AK126" s="42"/>
      <c r="AL126" s="43"/>
      <c r="AM126" s="51"/>
      <c r="AN126" s="43"/>
      <c r="AO126" s="43"/>
      <c r="AP126" s="43"/>
      <c r="AQ126" s="43"/>
      <c r="AR126" s="43"/>
      <c r="AS126" s="43"/>
      <c r="AT126" s="43"/>
      <c r="AU126" s="43"/>
      <c r="AV126" s="12"/>
    </row>
    <row r="127" spans="1:48" x14ac:dyDescent="0.25">
      <c r="A127" s="28" t="s">
        <v>138</v>
      </c>
      <c r="B127" s="28">
        <v>321010263</v>
      </c>
      <c r="C127" s="28" t="s">
        <v>54</v>
      </c>
      <c r="D127" s="29" t="s">
        <v>178</v>
      </c>
      <c r="Q127" s="17"/>
      <c r="AA127" s="42"/>
      <c r="AB127" s="43"/>
      <c r="AC127" s="51"/>
      <c r="AD127" s="43"/>
      <c r="AE127" s="43"/>
      <c r="AF127" s="43"/>
      <c r="AG127" s="43"/>
      <c r="AH127" s="43"/>
      <c r="AI127" s="43"/>
      <c r="AJ127" s="43"/>
      <c r="AK127" s="42"/>
      <c r="AL127" s="43"/>
      <c r="AM127" s="51"/>
      <c r="AN127" s="43"/>
      <c r="AO127" s="43"/>
      <c r="AP127" s="43"/>
      <c r="AQ127" s="43"/>
      <c r="AR127" s="43"/>
      <c r="AS127" s="43"/>
      <c r="AT127" s="43"/>
      <c r="AU127" s="43"/>
      <c r="AV127" s="12"/>
    </row>
    <row r="128" spans="1:48" x14ac:dyDescent="0.25">
      <c r="A128" s="28" t="s">
        <v>138</v>
      </c>
      <c r="B128" s="28">
        <v>321010269</v>
      </c>
      <c r="C128" s="28" t="s">
        <v>54</v>
      </c>
      <c r="D128" s="29" t="s">
        <v>179</v>
      </c>
      <c r="Q128" s="17"/>
      <c r="AA128" s="42"/>
      <c r="AB128" s="43"/>
      <c r="AC128" s="51"/>
      <c r="AD128" s="43"/>
      <c r="AE128" s="43"/>
      <c r="AF128" s="43"/>
      <c r="AG128" s="43"/>
      <c r="AH128" s="43"/>
      <c r="AI128" s="43"/>
      <c r="AJ128" s="43"/>
      <c r="AK128" s="42"/>
      <c r="AL128" s="43"/>
      <c r="AM128" s="51"/>
      <c r="AN128" s="43"/>
      <c r="AO128" s="43"/>
      <c r="AP128" s="43"/>
      <c r="AQ128" s="43"/>
      <c r="AR128" s="43"/>
      <c r="AS128" s="43"/>
      <c r="AT128" s="43"/>
      <c r="AU128" s="43"/>
      <c r="AV128" s="12"/>
    </row>
    <row r="129" spans="1:48" x14ac:dyDescent="0.25">
      <c r="A129" s="28" t="s">
        <v>138</v>
      </c>
      <c r="B129" s="28">
        <v>321010270</v>
      </c>
      <c r="C129" s="28" t="s">
        <v>54</v>
      </c>
      <c r="D129" s="29" t="s">
        <v>180</v>
      </c>
      <c r="Q129" s="17"/>
      <c r="AA129" s="42"/>
      <c r="AB129" s="43"/>
      <c r="AC129" s="51"/>
      <c r="AD129" s="43"/>
      <c r="AE129" s="43"/>
      <c r="AF129" s="43"/>
      <c r="AG129" s="43"/>
      <c r="AH129" s="43"/>
      <c r="AI129" s="43"/>
      <c r="AJ129" s="43"/>
      <c r="AK129" s="42"/>
      <c r="AL129" s="43"/>
      <c r="AM129" s="51"/>
      <c r="AN129" s="43"/>
      <c r="AO129" s="43"/>
      <c r="AP129" s="43"/>
      <c r="AQ129" s="43"/>
      <c r="AR129" s="43"/>
      <c r="AS129" s="43"/>
      <c r="AT129" s="43"/>
      <c r="AU129" s="43"/>
      <c r="AV129" s="12"/>
    </row>
    <row r="130" spans="1:48" x14ac:dyDescent="0.25">
      <c r="A130" s="28" t="s">
        <v>138</v>
      </c>
      <c r="B130" s="28">
        <v>321010280</v>
      </c>
      <c r="C130" s="28" t="s">
        <v>54</v>
      </c>
      <c r="D130" s="29" t="s">
        <v>181</v>
      </c>
      <c r="Q130" s="17"/>
      <c r="AA130" s="42"/>
      <c r="AB130" s="43"/>
      <c r="AC130" s="51"/>
      <c r="AD130" s="43"/>
      <c r="AE130" s="43"/>
      <c r="AF130" s="43"/>
      <c r="AG130" s="43"/>
      <c r="AH130" s="43"/>
      <c r="AI130" s="43"/>
      <c r="AJ130" s="43"/>
      <c r="AK130" s="42"/>
      <c r="AL130" s="43"/>
      <c r="AM130" s="51"/>
      <c r="AN130" s="43"/>
      <c r="AO130" s="43"/>
      <c r="AP130" s="43"/>
      <c r="AQ130" s="43"/>
      <c r="AR130" s="43"/>
      <c r="AS130" s="43"/>
      <c r="AT130" s="43"/>
      <c r="AU130" s="43"/>
      <c r="AV130" s="12"/>
    </row>
    <row r="131" spans="1:48" x14ac:dyDescent="0.25">
      <c r="A131" s="28" t="s">
        <v>138</v>
      </c>
      <c r="B131" s="28">
        <v>321010281</v>
      </c>
      <c r="C131" s="28" t="s">
        <v>54</v>
      </c>
      <c r="D131" s="29" t="s">
        <v>182</v>
      </c>
      <c r="Q131" s="17"/>
      <c r="AA131" s="42"/>
      <c r="AB131" s="43"/>
      <c r="AC131" s="51"/>
      <c r="AD131" s="43"/>
      <c r="AE131" s="43"/>
      <c r="AF131" s="43"/>
      <c r="AG131" s="43"/>
      <c r="AH131" s="43"/>
      <c r="AI131" s="43"/>
      <c r="AJ131" s="43"/>
      <c r="AK131" s="42"/>
      <c r="AL131" s="43"/>
      <c r="AM131" s="51"/>
      <c r="AN131" s="43"/>
      <c r="AO131" s="43"/>
      <c r="AP131" s="43"/>
      <c r="AQ131" s="43"/>
      <c r="AR131" s="43"/>
      <c r="AS131" s="43"/>
      <c r="AT131" s="43"/>
      <c r="AU131" s="43"/>
      <c r="AV131" s="12"/>
    </row>
    <row r="132" spans="1:48" x14ac:dyDescent="0.25">
      <c r="A132" s="28" t="s">
        <v>138</v>
      </c>
      <c r="B132" s="28">
        <v>321010295</v>
      </c>
      <c r="C132" s="28" t="s">
        <v>54</v>
      </c>
      <c r="D132" s="29" t="s">
        <v>183</v>
      </c>
      <c r="Q132" s="17"/>
      <c r="AA132" s="42"/>
      <c r="AB132" s="43"/>
      <c r="AC132" s="51"/>
      <c r="AD132" s="43"/>
      <c r="AE132" s="43"/>
      <c r="AF132" s="43"/>
      <c r="AG132" s="43"/>
      <c r="AH132" s="43"/>
      <c r="AI132" s="43"/>
      <c r="AJ132" s="43"/>
      <c r="AK132" s="42"/>
      <c r="AL132" s="43"/>
      <c r="AM132" s="51"/>
      <c r="AN132" s="43"/>
      <c r="AO132" s="43"/>
      <c r="AP132" s="43"/>
      <c r="AQ132" s="43"/>
      <c r="AR132" s="43"/>
      <c r="AS132" s="43"/>
      <c r="AT132" s="43"/>
      <c r="AU132" s="43"/>
      <c r="AV132" s="12"/>
    </row>
    <row r="133" spans="1:48" x14ac:dyDescent="0.25">
      <c r="A133" s="28" t="s">
        <v>138</v>
      </c>
      <c r="B133" s="28">
        <v>321010308</v>
      </c>
      <c r="C133" s="28" t="s">
        <v>54</v>
      </c>
      <c r="D133" s="29" t="s">
        <v>184</v>
      </c>
      <c r="Q133" s="17"/>
      <c r="AA133" s="42"/>
      <c r="AB133" s="43"/>
      <c r="AC133" s="51"/>
      <c r="AD133" s="43"/>
      <c r="AE133" s="43"/>
      <c r="AF133" s="43"/>
      <c r="AG133" s="43"/>
      <c r="AH133" s="43"/>
      <c r="AI133" s="43"/>
      <c r="AJ133" s="43"/>
      <c r="AK133" s="42"/>
      <c r="AL133" s="43"/>
      <c r="AM133" s="51"/>
      <c r="AN133" s="43"/>
      <c r="AO133" s="43"/>
      <c r="AP133" s="43"/>
      <c r="AQ133" s="43"/>
      <c r="AR133" s="43"/>
      <c r="AS133" s="43"/>
      <c r="AT133" s="43"/>
      <c r="AU133" s="43"/>
      <c r="AV133" s="12"/>
    </row>
    <row r="134" spans="1:48" x14ac:dyDescent="0.25">
      <c r="A134" s="28" t="s">
        <v>138</v>
      </c>
      <c r="B134" s="28">
        <v>321010309</v>
      </c>
      <c r="C134" s="28" t="s">
        <v>54</v>
      </c>
      <c r="D134" s="29" t="s">
        <v>185</v>
      </c>
      <c r="Q134" s="17"/>
      <c r="AA134" s="42"/>
      <c r="AB134" s="43"/>
      <c r="AC134" s="51"/>
      <c r="AD134" s="43"/>
      <c r="AE134" s="43"/>
      <c r="AF134" s="43"/>
      <c r="AG134" s="43"/>
      <c r="AH134" s="43"/>
      <c r="AI134" s="43"/>
      <c r="AJ134" s="43"/>
      <c r="AK134" s="42"/>
      <c r="AL134" s="43"/>
      <c r="AM134" s="51"/>
      <c r="AN134" s="43"/>
      <c r="AO134" s="43"/>
      <c r="AP134" s="43"/>
      <c r="AQ134" s="43"/>
      <c r="AR134" s="43"/>
      <c r="AS134" s="43"/>
      <c r="AT134" s="43"/>
      <c r="AU134" s="43"/>
      <c r="AV134" s="12"/>
    </row>
    <row r="135" spans="1:48" x14ac:dyDescent="0.25">
      <c r="A135" s="28" t="s">
        <v>138</v>
      </c>
      <c r="B135" s="28">
        <v>321010310</v>
      </c>
      <c r="C135" s="28" t="s">
        <v>54</v>
      </c>
      <c r="D135" s="29" t="s">
        <v>186</v>
      </c>
      <c r="Q135" s="17"/>
      <c r="AA135" s="42"/>
      <c r="AB135" s="43"/>
      <c r="AC135" s="51"/>
      <c r="AD135" s="43"/>
      <c r="AE135" s="43"/>
      <c r="AF135" s="43"/>
      <c r="AG135" s="43"/>
      <c r="AH135" s="43"/>
      <c r="AI135" s="43"/>
      <c r="AJ135" s="43"/>
      <c r="AK135" s="42"/>
      <c r="AL135" s="43"/>
      <c r="AM135" s="51"/>
      <c r="AN135" s="43"/>
      <c r="AO135" s="43"/>
      <c r="AP135" s="43"/>
      <c r="AQ135" s="43"/>
      <c r="AR135" s="43"/>
      <c r="AS135" s="43"/>
      <c r="AT135" s="43"/>
      <c r="AU135" s="43"/>
      <c r="AV135" s="12"/>
    </row>
    <row r="136" spans="1:48" x14ac:dyDescent="0.25">
      <c r="A136" s="28" t="s">
        <v>138</v>
      </c>
      <c r="B136" s="28">
        <v>321010311</v>
      </c>
      <c r="C136" s="28" t="s">
        <v>54</v>
      </c>
      <c r="D136" s="29" t="s">
        <v>187</v>
      </c>
      <c r="Q136" s="17"/>
      <c r="AA136" s="42"/>
      <c r="AB136" s="43"/>
      <c r="AC136" s="51"/>
      <c r="AD136" s="43"/>
      <c r="AE136" s="43"/>
      <c r="AF136" s="43"/>
      <c r="AG136" s="43"/>
      <c r="AH136" s="43"/>
      <c r="AI136" s="43"/>
      <c r="AJ136" s="43"/>
      <c r="AK136" s="42"/>
      <c r="AL136" s="43"/>
      <c r="AM136" s="51"/>
      <c r="AN136" s="43"/>
      <c r="AO136" s="43"/>
      <c r="AP136" s="43"/>
      <c r="AQ136" s="43"/>
      <c r="AR136" s="43"/>
      <c r="AS136" s="43"/>
      <c r="AT136" s="43"/>
      <c r="AU136" s="43"/>
      <c r="AV136" s="12"/>
    </row>
    <row r="137" spans="1:48" x14ac:dyDescent="0.25">
      <c r="A137" s="28" t="s">
        <v>138</v>
      </c>
      <c r="B137" s="28">
        <v>321010312</v>
      </c>
      <c r="C137" s="28" t="s">
        <v>54</v>
      </c>
      <c r="D137" s="29" t="s">
        <v>188</v>
      </c>
      <c r="Q137" s="17"/>
      <c r="AA137" s="42"/>
      <c r="AB137" s="43"/>
      <c r="AC137" s="51"/>
      <c r="AD137" s="43"/>
      <c r="AE137" s="43"/>
      <c r="AF137" s="43"/>
      <c r="AG137" s="43"/>
      <c r="AH137" s="43"/>
      <c r="AI137" s="43"/>
      <c r="AJ137" s="43"/>
      <c r="AK137" s="42"/>
      <c r="AL137" s="43"/>
      <c r="AM137" s="51"/>
      <c r="AN137" s="43"/>
      <c r="AO137" s="43"/>
      <c r="AP137" s="43"/>
      <c r="AQ137" s="43"/>
      <c r="AR137" s="43"/>
      <c r="AS137" s="43"/>
      <c r="AT137" s="43"/>
      <c r="AU137" s="43"/>
      <c r="AV137" s="12"/>
    </row>
    <row r="138" spans="1:48" x14ac:dyDescent="0.25">
      <c r="A138" s="28" t="s">
        <v>138</v>
      </c>
      <c r="B138" s="28">
        <v>321010313</v>
      </c>
      <c r="C138" s="28" t="s">
        <v>54</v>
      </c>
      <c r="D138" s="29" t="s">
        <v>189</v>
      </c>
      <c r="Q138" s="17"/>
      <c r="AA138" s="42"/>
      <c r="AB138" s="43"/>
      <c r="AC138" s="51"/>
      <c r="AD138" s="43"/>
      <c r="AE138" s="43"/>
      <c r="AF138" s="43"/>
      <c r="AG138" s="43"/>
      <c r="AH138" s="43"/>
      <c r="AI138" s="43"/>
      <c r="AJ138" s="43"/>
      <c r="AK138" s="42"/>
      <c r="AL138" s="43"/>
      <c r="AM138" s="51"/>
      <c r="AN138" s="43"/>
      <c r="AO138" s="43"/>
      <c r="AP138" s="43"/>
      <c r="AQ138" s="43"/>
      <c r="AR138" s="43"/>
      <c r="AS138" s="43"/>
      <c r="AT138" s="43"/>
      <c r="AU138" s="43"/>
      <c r="AV138" s="12"/>
    </row>
    <row r="139" spans="1:48" x14ac:dyDescent="0.25">
      <c r="A139" s="28" t="s">
        <v>138</v>
      </c>
      <c r="B139" s="28">
        <v>321010314</v>
      </c>
      <c r="C139" s="28" t="s">
        <v>54</v>
      </c>
      <c r="D139" s="29" t="s">
        <v>190</v>
      </c>
      <c r="Q139" s="17"/>
      <c r="AA139" s="42"/>
      <c r="AB139" s="43"/>
      <c r="AC139" s="51"/>
      <c r="AD139" s="43"/>
      <c r="AE139" s="43"/>
      <c r="AF139" s="43"/>
      <c r="AG139" s="43"/>
      <c r="AH139" s="43"/>
      <c r="AI139" s="43"/>
      <c r="AJ139" s="43"/>
      <c r="AK139" s="42"/>
      <c r="AL139" s="43"/>
      <c r="AM139" s="51"/>
      <c r="AN139" s="43"/>
      <c r="AO139" s="43"/>
      <c r="AP139" s="43"/>
      <c r="AQ139" s="43"/>
      <c r="AR139" s="43"/>
      <c r="AS139" s="43"/>
      <c r="AT139" s="43"/>
      <c r="AU139" s="43"/>
      <c r="AV139" s="12"/>
    </row>
    <row r="140" spans="1:48" x14ac:dyDescent="0.25">
      <c r="A140" s="28" t="s">
        <v>138</v>
      </c>
      <c r="B140" s="28">
        <v>321010315</v>
      </c>
      <c r="C140" s="28" t="s">
        <v>54</v>
      </c>
      <c r="D140" s="29" t="s">
        <v>191</v>
      </c>
      <c r="Q140" s="17"/>
      <c r="AA140" s="42"/>
      <c r="AB140" s="43"/>
      <c r="AC140" s="51"/>
      <c r="AD140" s="43"/>
      <c r="AE140" s="43"/>
      <c r="AF140" s="43"/>
      <c r="AG140" s="43"/>
      <c r="AH140" s="43"/>
      <c r="AI140" s="43"/>
      <c r="AJ140" s="43"/>
      <c r="AK140" s="42"/>
      <c r="AL140" s="43"/>
      <c r="AM140" s="51"/>
      <c r="AN140" s="43"/>
      <c r="AO140" s="43"/>
      <c r="AP140" s="43"/>
      <c r="AQ140" s="43"/>
      <c r="AR140" s="43"/>
      <c r="AS140" s="43"/>
      <c r="AT140" s="43"/>
      <c r="AU140" s="43"/>
      <c r="AV140" s="12"/>
    </row>
    <row r="141" spans="1:48" x14ac:dyDescent="0.25">
      <c r="A141" s="28" t="s">
        <v>138</v>
      </c>
      <c r="B141" s="28">
        <v>321010333</v>
      </c>
      <c r="C141" s="28" t="s">
        <v>54</v>
      </c>
      <c r="D141" s="29" t="s">
        <v>192</v>
      </c>
      <c r="Q141" s="17"/>
      <c r="AA141" s="42"/>
      <c r="AB141" s="43"/>
      <c r="AC141" s="51"/>
      <c r="AD141" s="43"/>
      <c r="AE141" s="43"/>
      <c r="AF141" s="43"/>
      <c r="AG141" s="43"/>
      <c r="AH141" s="43"/>
      <c r="AI141" s="43"/>
      <c r="AJ141" s="43"/>
      <c r="AK141" s="42"/>
      <c r="AL141" s="43"/>
      <c r="AM141" s="51"/>
      <c r="AN141" s="43"/>
      <c r="AO141" s="43"/>
      <c r="AP141" s="43"/>
      <c r="AQ141" s="43"/>
      <c r="AR141" s="43"/>
      <c r="AS141" s="43"/>
      <c r="AT141" s="43"/>
      <c r="AU141" s="43"/>
      <c r="AV141" s="12"/>
    </row>
    <row r="142" spans="1:48" x14ac:dyDescent="0.25">
      <c r="A142" s="28" t="s">
        <v>138</v>
      </c>
      <c r="B142" s="28">
        <v>321010334</v>
      </c>
      <c r="C142" s="28" t="s">
        <v>54</v>
      </c>
      <c r="D142" s="29" t="s">
        <v>193</v>
      </c>
      <c r="Q142" s="17"/>
      <c r="AA142" s="42"/>
      <c r="AB142" s="43"/>
      <c r="AC142" s="51"/>
      <c r="AD142" s="43"/>
      <c r="AE142" s="43"/>
      <c r="AF142" s="43"/>
      <c r="AG142" s="43"/>
      <c r="AH142" s="43"/>
      <c r="AI142" s="43"/>
      <c r="AJ142" s="43"/>
      <c r="AK142" s="42"/>
      <c r="AL142" s="43"/>
      <c r="AM142" s="51"/>
      <c r="AN142" s="43"/>
      <c r="AO142" s="43"/>
      <c r="AP142" s="43"/>
      <c r="AQ142" s="43"/>
      <c r="AR142" s="43"/>
      <c r="AS142" s="43"/>
      <c r="AT142" s="43"/>
      <c r="AU142" s="43"/>
      <c r="AV142" s="12"/>
    </row>
    <row r="143" spans="1:48" x14ac:dyDescent="0.25">
      <c r="A143" s="28" t="s">
        <v>138</v>
      </c>
      <c r="B143" s="28">
        <v>321010337</v>
      </c>
      <c r="C143" s="28" t="s">
        <v>54</v>
      </c>
      <c r="D143" s="29" t="s">
        <v>194</v>
      </c>
      <c r="Q143" s="17"/>
      <c r="AA143" s="42"/>
      <c r="AB143" s="43"/>
      <c r="AC143" s="51"/>
      <c r="AD143" s="43"/>
      <c r="AE143" s="43"/>
      <c r="AF143" s="43"/>
      <c r="AG143" s="43"/>
      <c r="AH143" s="43"/>
      <c r="AI143" s="43"/>
      <c r="AJ143" s="43"/>
      <c r="AK143" s="42"/>
      <c r="AL143" s="43"/>
      <c r="AM143" s="51"/>
      <c r="AN143" s="43"/>
      <c r="AO143" s="43"/>
      <c r="AP143" s="43"/>
      <c r="AQ143" s="43"/>
      <c r="AR143" s="43"/>
      <c r="AS143" s="43"/>
      <c r="AT143" s="43"/>
      <c r="AU143" s="43"/>
      <c r="AV143" s="12"/>
    </row>
    <row r="144" spans="1:48" x14ac:dyDescent="0.25">
      <c r="A144" s="28" t="s">
        <v>138</v>
      </c>
      <c r="B144" s="28">
        <v>321010338</v>
      </c>
      <c r="C144" s="28" t="s">
        <v>54</v>
      </c>
      <c r="D144" s="29" t="s">
        <v>195</v>
      </c>
      <c r="Q144" s="17"/>
      <c r="AA144" s="42"/>
      <c r="AB144" s="43"/>
      <c r="AC144" s="51"/>
      <c r="AD144" s="43"/>
      <c r="AE144" s="43"/>
      <c r="AF144" s="43"/>
      <c r="AG144" s="43"/>
      <c r="AH144" s="43"/>
      <c r="AI144" s="43"/>
      <c r="AJ144" s="43"/>
      <c r="AK144" s="42"/>
      <c r="AL144" s="43"/>
      <c r="AM144" s="51"/>
      <c r="AN144" s="43"/>
      <c r="AO144" s="43"/>
      <c r="AP144" s="43"/>
      <c r="AQ144" s="43"/>
      <c r="AR144" s="43"/>
      <c r="AS144" s="43"/>
      <c r="AT144" s="43"/>
      <c r="AU144" s="43"/>
      <c r="AV144" s="12"/>
    </row>
    <row r="145" spans="1:48" x14ac:dyDescent="0.25">
      <c r="A145" s="28" t="s">
        <v>138</v>
      </c>
      <c r="B145" s="28">
        <v>321010339</v>
      </c>
      <c r="C145" s="28" t="s">
        <v>54</v>
      </c>
      <c r="D145" s="29" t="s">
        <v>196</v>
      </c>
      <c r="Q145" s="17"/>
      <c r="AA145" s="42"/>
      <c r="AB145" s="43"/>
      <c r="AC145" s="51"/>
      <c r="AD145" s="43"/>
      <c r="AE145" s="43"/>
      <c r="AF145" s="43"/>
      <c r="AG145" s="43"/>
      <c r="AH145" s="43"/>
      <c r="AI145" s="43"/>
      <c r="AJ145" s="43"/>
      <c r="AK145" s="42"/>
      <c r="AL145" s="43"/>
      <c r="AM145" s="51"/>
      <c r="AN145" s="43"/>
      <c r="AO145" s="43"/>
      <c r="AP145" s="43"/>
      <c r="AQ145" s="43"/>
      <c r="AR145" s="43"/>
      <c r="AS145" s="43"/>
      <c r="AT145" s="43"/>
      <c r="AU145" s="43"/>
      <c r="AV145" s="12"/>
    </row>
    <row r="146" spans="1:48" x14ac:dyDescent="0.25">
      <c r="A146" s="28" t="s">
        <v>138</v>
      </c>
      <c r="B146" s="28">
        <v>321010351</v>
      </c>
      <c r="C146" s="28" t="s">
        <v>54</v>
      </c>
      <c r="D146" s="29" t="s">
        <v>197</v>
      </c>
      <c r="Q146" s="17"/>
      <c r="AA146" s="42"/>
      <c r="AB146" s="43"/>
      <c r="AC146" s="51"/>
      <c r="AD146" s="43"/>
      <c r="AE146" s="43"/>
      <c r="AF146" s="43"/>
      <c r="AG146" s="43"/>
      <c r="AH146" s="43"/>
      <c r="AI146" s="43"/>
      <c r="AJ146" s="43"/>
      <c r="AK146" s="42"/>
      <c r="AL146" s="43"/>
      <c r="AM146" s="51"/>
      <c r="AN146" s="43"/>
      <c r="AO146" s="43"/>
      <c r="AP146" s="43"/>
      <c r="AQ146" s="43"/>
      <c r="AR146" s="43"/>
      <c r="AS146" s="43"/>
      <c r="AT146" s="43"/>
      <c r="AU146" s="43"/>
      <c r="AV146" s="12"/>
    </row>
    <row r="147" spans="1:48" x14ac:dyDescent="0.25">
      <c r="A147" s="28" t="s">
        <v>138</v>
      </c>
      <c r="B147" s="28">
        <v>321010482</v>
      </c>
      <c r="C147" s="28" t="s">
        <v>54</v>
      </c>
      <c r="D147" s="29" t="s">
        <v>198</v>
      </c>
      <c r="Q147" s="17"/>
      <c r="AA147" s="42"/>
      <c r="AB147" s="43"/>
      <c r="AC147" s="51"/>
      <c r="AD147" s="43"/>
      <c r="AE147" s="43"/>
      <c r="AF147" s="43"/>
      <c r="AG147" s="43"/>
      <c r="AH147" s="43"/>
      <c r="AI147" s="43"/>
      <c r="AJ147" s="43"/>
      <c r="AK147" s="42"/>
      <c r="AL147" s="43"/>
      <c r="AM147" s="51"/>
      <c r="AN147" s="43"/>
      <c r="AO147" s="43"/>
      <c r="AP147" s="43"/>
      <c r="AQ147" s="43"/>
      <c r="AR147" s="43"/>
      <c r="AS147" s="43"/>
      <c r="AT147" s="43"/>
      <c r="AU147" s="43"/>
      <c r="AV147" s="12"/>
    </row>
    <row r="148" spans="1:48" x14ac:dyDescent="0.25">
      <c r="A148" s="28" t="s">
        <v>138</v>
      </c>
      <c r="B148" s="28">
        <v>321010486</v>
      </c>
      <c r="C148" s="28" t="s">
        <v>54</v>
      </c>
      <c r="D148" s="29" t="s">
        <v>199</v>
      </c>
      <c r="Q148" s="17"/>
      <c r="AA148" s="42"/>
      <c r="AB148" s="43"/>
      <c r="AC148" s="51"/>
      <c r="AD148" s="43"/>
      <c r="AE148" s="43"/>
      <c r="AF148" s="43"/>
      <c r="AG148" s="43"/>
      <c r="AH148" s="43"/>
      <c r="AI148" s="43"/>
      <c r="AJ148" s="43"/>
      <c r="AK148" s="42"/>
      <c r="AL148" s="43"/>
      <c r="AM148" s="51"/>
      <c r="AN148" s="43"/>
      <c r="AO148" s="43"/>
      <c r="AP148" s="43"/>
      <c r="AQ148" s="43"/>
      <c r="AR148" s="43"/>
      <c r="AS148" s="43"/>
      <c r="AT148" s="43"/>
      <c r="AU148" s="43"/>
      <c r="AV148" s="12"/>
    </row>
    <row r="149" spans="1:48" x14ac:dyDescent="0.25">
      <c r="A149" s="28" t="s">
        <v>138</v>
      </c>
      <c r="B149" s="28">
        <v>321010487</v>
      </c>
      <c r="C149" s="28" t="s">
        <v>54</v>
      </c>
      <c r="D149" s="29" t="s">
        <v>200</v>
      </c>
      <c r="Q149" s="17"/>
      <c r="AA149" s="42"/>
      <c r="AB149" s="43"/>
      <c r="AC149" s="51"/>
      <c r="AD149" s="43"/>
      <c r="AE149" s="43"/>
      <c r="AF149" s="43"/>
      <c r="AG149" s="43"/>
      <c r="AH149" s="43"/>
      <c r="AI149" s="43"/>
      <c r="AJ149" s="43"/>
      <c r="AK149" s="42"/>
      <c r="AL149" s="43"/>
      <c r="AM149" s="51"/>
      <c r="AN149" s="43"/>
      <c r="AO149" s="43"/>
      <c r="AP149" s="43"/>
      <c r="AQ149" s="43"/>
      <c r="AR149" s="43"/>
      <c r="AS149" s="43"/>
      <c r="AT149" s="43"/>
      <c r="AU149" s="43"/>
      <c r="AV149" s="12"/>
    </row>
    <row r="150" spans="1:48" x14ac:dyDescent="0.25">
      <c r="A150" s="28" t="s">
        <v>138</v>
      </c>
      <c r="B150" s="28">
        <v>321010488</v>
      </c>
      <c r="C150" s="28" t="s">
        <v>54</v>
      </c>
      <c r="D150" s="29" t="s">
        <v>201</v>
      </c>
      <c r="Q150" s="17"/>
      <c r="AA150" s="42"/>
      <c r="AB150" s="43"/>
      <c r="AC150" s="51"/>
      <c r="AD150" s="43"/>
      <c r="AE150" s="43"/>
      <c r="AF150" s="43"/>
      <c r="AG150" s="43"/>
      <c r="AH150" s="43"/>
      <c r="AI150" s="43"/>
      <c r="AJ150" s="43"/>
      <c r="AK150" s="42"/>
      <c r="AL150" s="43"/>
      <c r="AM150" s="51"/>
      <c r="AN150" s="43"/>
      <c r="AO150" s="43"/>
      <c r="AP150" s="43"/>
      <c r="AQ150" s="43"/>
      <c r="AR150" s="43"/>
      <c r="AS150" s="43"/>
      <c r="AT150" s="43"/>
      <c r="AU150" s="43"/>
      <c r="AV150" s="12"/>
    </row>
    <row r="151" spans="1:48" x14ac:dyDescent="0.25">
      <c r="A151" s="28" t="s">
        <v>138</v>
      </c>
      <c r="B151" s="28">
        <v>321010507</v>
      </c>
      <c r="C151" s="28" t="s">
        <v>54</v>
      </c>
      <c r="D151" s="29" t="s">
        <v>202</v>
      </c>
      <c r="Q151" s="17"/>
      <c r="AA151" s="42"/>
      <c r="AB151" s="43"/>
      <c r="AC151" s="51"/>
      <c r="AD151" s="43"/>
      <c r="AE151" s="43"/>
      <c r="AF151" s="43"/>
      <c r="AG151" s="43"/>
      <c r="AH151" s="43"/>
      <c r="AI151" s="43"/>
      <c r="AJ151" s="43"/>
      <c r="AK151" s="42"/>
      <c r="AL151" s="43"/>
      <c r="AM151" s="51"/>
      <c r="AN151" s="43"/>
      <c r="AO151" s="43"/>
      <c r="AP151" s="43"/>
      <c r="AQ151" s="43"/>
      <c r="AR151" s="43"/>
      <c r="AS151" s="43"/>
      <c r="AT151" s="43"/>
      <c r="AU151" s="43"/>
      <c r="AV151" s="12"/>
    </row>
    <row r="152" spans="1:48" s="11" customFormat="1" x14ac:dyDescent="0.25">
      <c r="C152" s="38"/>
      <c r="D152" s="38"/>
      <c r="E152" s="27"/>
      <c r="F152" s="18">
        <f>SUM(F88:F151)</f>
        <v>0</v>
      </c>
      <c r="G152" s="18">
        <f>SUM(G88:G151)</f>
        <v>0</v>
      </c>
      <c r="H152" s="19">
        <f>IFERROR(AVERAGE(H88:H151),0)</f>
        <v>0</v>
      </c>
      <c r="I152" s="18">
        <f t="shared" ref="I152:R152" si="12">SUM(I88:I151)</f>
        <v>0</v>
      </c>
      <c r="J152" s="18">
        <f t="shared" si="12"/>
        <v>0</v>
      </c>
      <c r="K152" s="18">
        <f t="shared" si="12"/>
        <v>0</v>
      </c>
      <c r="L152" s="18">
        <f t="shared" si="12"/>
        <v>0</v>
      </c>
      <c r="M152" s="18">
        <f t="shared" si="12"/>
        <v>0</v>
      </c>
      <c r="N152" s="18">
        <f t="shared" si="12"/>
        <v>0</v>
      </c>
      <c r="O152" s="18">
        <f t="shared" si="12"/>
        <v>0</v>
      </c>
      <c r="P152" s="18">
        <f t="shared" si="12"/>
        <v>0</v>
      </c>
      <c r="Q152" s="20">
        <f t="shared" si="12"/>
        <v>0</v>
      </c>
      <c r="R152" s="18">
        <f t="shared" si="12"/>
        <v>0</v>
      </c>
      <c r="S152" s="19">
        <f>IFERROR(AVERAGE(S88:S151),0)</f>
        <v>0</v>
      </c>
      <c r="T152" s="18">
        <f t="shared" ref="T152:AB152" si="13">SUM(T88:T151)</f>
        <v>0</v>
      </c>
      <c r="U152" s="18">
        <f t="shared" si="13"/>
        <v>0</v>
      </c>
      <c r="V152" s="18">
        <f t="shared" si="13"/>
        <v>0</v>
      </c>
      <c r="W152" s="18">
        <f t="shared" si="13"/>
        <v>0</v>
      </c>
      <c r="X152" s="18">
        <f t="shared" si="13"/>
        <v>0</v>
      </c>
      <c r="Y152" s="18">
        <f t="shared" si="13"/>
        <v>0</v>
      </c>
      <c r="Z152" s="18">
        <f t="shared" si="13"/>
        <v>0</v>
      </c>
      <c r="AA152" s="20">
        <f t="shared" si="13"/>
        <v>0</v>
      </c>
      <c r="AB152" s="18">
        <f t="shared" si="13"/>
        <v>0</v>
      </c>
      <c r="AC152" s="19">
        <f>IFERROR(AVERAGE(AC88:AC151),0)</f>
        <v>0</v>
      </c>
      <c r="AD152" s="18">
        <f t="shared" ref="AD152:AL152" si="14">SUM(AD88:AD151)</f>
        <v>0</v>
      </c>
      <c r="AE152" s="18">
        <f t="shared" si="14"/>
        <v>0</v>
      </c>
      <c r="AF152" s="18">
        <f t="shared" si="14"/>
        <v>0</v>
      </c>
      <c r="AG152" s="18">
        <f t="shared" si="14"/>
        <v>0</v>
      </c>
      <c r="AH152" s="18">
        <f t="shared" si="14"/>
        <v>0</v>
      </c>
      <c r="AI152" s="18">
        <f t="shared" si="14"/>
        <v>0</v>
      </c>
      <c r="AJ152" s="18">
        <f t="shared" si="14"/>
        <v>0</v>
      </c>
      <c r="AK152" s="20">
        <f t="shared" si="14"/>
        <v>0</v>
      </c>
      <c r="AL152" s="18">
        <f t="shared" si="14"/>
        <v>0</v>
      </c>
      <c r="AM152" s="19">
        <f>IFERROR(AVERAGE(AM88:AM151),0)</f>
        <v>0</v>
      </c>
      <c r="AN152" s="18">
        <f t="shared" ref="AN152:AU152" si="15">SUM(AN88:AN151)</f>
        <v>0</v>
      </c>
      <c r="AO152" s="18">
        <f t="shared" si="15"/>
        <v>0</v>
      </c>
      <c r="AP152" s="18">
        <f t="shared" si="15"/>
        <v>0</v>
      </c>
      <c r="AQ152" s="18">
        <f t="shared" si="15"/>
        <v>0</v>
      </c>
      <c r="AR152" s="18">
        <f t="shared" si="15"/>
        <v>0</v>
      </c>
      <c r="AS152" s="18">
        <f t="shared" si="15"/>
        <v>0</v>
      </c>
      <c r="AT152" s="18">
        <f t="shared" si="15"/>
        <v>0</v>
      </c>
      <c r="AU152" s="18">
        <f t="shared" si="15"/>
        <v>0</v>
      </c>
      <c r="AV152" s="13"/>
    </row>
    <row r="153" spans="1:48" s="21" customFormat="1" ht="76.5" x14ac:dyDescent="0.2">
      <c r="A153" s="21" t="s">
        <v>6</v>
      </c>
      <c r="B153" s="21" t="s">
        <v>7</v>
      </c>
      <c r="C153" s="21" t="s">
        <v>8</v>
      </c>
      <c r="D153" s="21" t="s">
        <v>9</v>
      </c>
      <c r="E153" s="7" t="s">
        <v>10</v>
      </c>
      <c r="F153" s="23" t="s">
        <v>11</v>
      </c>
      <c r="G153" s="23" t="s">
        <v>12</v>
      </c>
      <c r="H153" s="24" t="s">
        <v>13</v>
      </c>
      <c r="I153" s="23" t="s">
        <v>14</v>
      </c>
      <c r="J153" s="23" t="s">
        <v>15</v>
      </c>
      <c r="K153" s="23" t="s">
        <v>16</v>
      </c>
      <c r="L153" s="23" t="s">
        <v>17</v>
      </c>
      <c r="M153" s="23" t="s">
        <v>18</v>
      </c>
      <c r="N153" s="23" t="s">
        <v>19</v>
      </c>
      <c r="O153" s="23" t="s">
        <v>20</v>
      </c>
      <c r="P153" s="23" t="s">
        <v>21</v>
      </c>
      <c r="Q153" s="25" t="s">
        <v>22</v>
      </c>
      <c r="R153" s="23" t="s">
        <v>23</v>
      </c>
      <c r="S153" s="24" t="s">
        <v>24</v>
      </c>
      <c r="T153" s="23" t="s">
        <v>25</v>
      </c>
      <c r="U153" s="23" t="s">
        <v>26</v>
      </c>
      <c r="V153" s="23" t="s">
        <v>27</v>
      </c>
      <c r="W153" s="23" t="s">
        <v>28</v>
      </c>
      <c r="X153" s="23" t="s">
        <v>29</v>
      </c>
      <c r="Y153" s="23" t="s">
        <v>30</v>
      </c>
      <c r="Z153" s="23" t="s">
        <v>31</v>
      </c>
      <c r="AA153" s="25" t="s">
        <v>32</v>
      </c>
      <c r="AB153" s="23" t="s">
        <v>33</v>
      </c>
      <c r="AC153" s="24" t="s">
        <v>34</v>
      </c>
      <c r="AD153" s="23" t="s">
        <v>35</v>
      </c>
      <c r="AE153" s="23" t="s">
        <v>36</v>
      </c>
      <c r="AF153" s="23" t="s">
        <v>37</v>
      </c>
      <c r="AG153" s="23" t="s">
        <v>38</v>
      </c>
      <c r="AH153" s="23" t="s">
        <v>39</v>
      </c>
      <c r="AI153" s="23" t="s">
        <v>40</v>
      </c>
      <c r="AJ153" s="23" t="s">
        <v>41</v>
      </c>
      <c r="AK153" s="25" t="s">
        <v>42</v>
      </c>
      <c r="AL153" s="23" t="s">
        <v>43</v>
      </c>
      <c r="AM153" s="24" t="s">
        <v>44</v>
      </c>
      <c r="AN153" s="23" t="s">
        <v>45</v>
      </c>
      <c r="AO153" s="23" t="s">
        <v>46</v>
      </c>
      <c r="AP153" s="23" t="s">
        <v>47</v>
      </c>
      <c r="AQ153" s="23" t="s">
        <v>48</v>
      </c>
      <c r="AR153" s="23" t="s">
        <v>49</v>
      </c>
      <c r="AS153" s="23" t="s">
        <v>50</v>
      </c>
      <c r="AT153" s="23" t="s">
        <v>51</v>
      </c>
      <c r="AU153" s="23" t="s">
        <v>52</v>
      </c>
      <c r="AV153" s="22"/>
    </row>
    <row r="154" spans="1:48" x14ac:dyDescent="0.25">
      <c r="A154" s="2" t="s">
        <v>203</v>
      </c>
      <c r="B154" s="2">
        <v>322200017</v>
      </c>
      <c r="C154" s="2" t="s">
        <v>54</v>
      </c>
      <c r="D154" s="1" t="s">
        <v>204</v>
      </c>
      <c r="E154" s="26">
        <v>45383</v>
      </c>
      <c r="Q154" s="17">
        <v>125</v>
      </c>
      <c r="R154" s="15">
        <v>133</v>
      </c>
      <c r="S154" s="16">
        <v>1.06</v>
      </c>
      <c r="T154" s="15">
        <v>1</v>
      </c>
      <c r="U154" s="15">
        <v>11</v>
      </c>
      <c r="V154" s="15">
        <v>3</v>
      </c>
      <c r="W154" s="15">
        <v>5</v>
      </c>
      <c r="X154" s="15">
        <v>0</v>
      </c>
      <c r="Y154" s="15">
        <v>0</v>
      </c>
      <c r="Z154" s="15">
        <v>0</v>
      </c>
      <c r="AA154" s="42"/>
      <c r="AB154" s="43"/>
      <c r="AC154" s="51"/>
      <c r="AD154" s="43"/>
      <c r="AE154" s="43"/>
      <c r="AF154" s="43"/>
      <c r="AG154" s="43"/>
      <c r="AH154" s="43"/>
      <c r="AI154" s="43"/>
      <c r="AJ154" s="43"/>
      <c r="AK154" s="42"/>
      <c r="AL154" s="43"/>
      <c r="AM154" s="51"/>
      <c r="AN154" s="43"/>
      <c r="AO154" s="43"/>
      <c r="AP154" s="43"/>
      <c r="AQ154" s="43"/>
      <c r="AR154" s="43"/>
      <c r="AS154" s="43"/>
      <c r="AT154" s="43"/>
      <c r="AU154" s="43"/>
      <c r="AV154" s="12"/>
    </row>
    <row r="155" spans="1:48" x14ac:dyDescent="0.25">
      <c r="A155" s="2" t="s">
        <v>203</v>
      </c>
      <c r="B155" s="2">
        <v>322200048</v>
      </c>
      <c r="C155" s="2" t="s">
        <v>54</v>
      </c>
      <c r="D155" s="1" t="s">
        <v>205</v>
      </c>
      <c r="E155" s="26">
        <v>45383</v>
      </c>
      <c r="Q155" s="17">
        <v>133</v>
      </c>
      <c r="R155" s="15">
        <v>130</v>
      </c>
      <c r="S155" s="16">
        <v>0.98</v>
      </c>
      <c r="T155" s="15">
        <v>2</v>
      </c>
      <c r="U155" s="15">
        <v>1</v>
      </c>
      <c r="V155" s="15">
        <v>0</v>
      </c>
      <c r="W155" s="15">
        <v>4</v>
      </c>
      <c r="X155" s="15">
        <v>0</v>
      </c>
      <c r="Y155" s="15">
        <v>0</v>
      </c>
      <c r="Z155" s="15">
        <v>0</v>
      </c>
      <c r="AA155" s="42"/>
      <c r="AB155" s="43"/>
      <c r="AC155" s="51"/>
      <c r="AD155" s="43"/>
      <c r="AE155" s="43"/>
      <c r="AF155" s="43"/>
      <c r="AG155" s="43"/>
      <c r="AH155" s="43"/>
      <c r="AI155" s="43"/>
      <c r="AJ155" s="43"/>
      <c r="AK155" s="42"/>
      <c r="AL155" s="43"/>
      <c r="AM155" s="51"/>
      <c r="AN155" s="43"/>
      <c r="AO155" s="43"/>
      <c r="AP155" s="43"/>
      <c r="AQ155" s="43"/>
      <c r="AR155" s="43"/>
      <c r="AS155" s="43"/>
      <c r="AT155" s="43"/>
      <c r="AU155" s="43"/>
      <c r="AV155" s="12"/>
    </row>
    <row r="156" spans="1:48" x14ac:dyDescent="0.25">
      <c r="A156" s="2" t="s">
        <v>203</v>
      </c>
      <c r="B156" s="2">
        <v>322200067</v>
      </c>
      <c r="C156" s="2" t="s">
        <v>54</v>
      </c>
      <c r="D156" s="1" t="s">
        <v>206</v>
      </c>
      <c r="E156" s="26">
        <v>45383</v>
      </c>
      <c r="Q156" s="17">
        <v>129</v>
      </c>
      <c r="R156" s="15">
        <v>137</v>
      </c>
      <c r="S156" s="16">
        <v>1.06</v>
      </c>
      <c r="T156" s="15">
        <v>1</v>
      </c>
      <c r="U156" s="15">
        <v>2</v>
      </c>
      <c r="V156" s="15">
        <v>2</v>
      </c>
      <c r="W156" s="15">
        <v>5</v>
      </c>
      <c r="X156" s="15">
        <v>0</v>
      </c>
      <c r="Y156" s="15">
        <v>0</v>
      </c>
      <c r="Z156" s="15">
        <v>0</v>
      </c>
      <c r="AA156" s="42"/>
      <c r="AB156" s="43"/>
      <c r="AC156" s="51"/>
      <c r="AD156" s="43"/>
      <c r="AE156" s="43"/>
      <c r="AF156" s="43"/>
      <c r="AG156" s="43"/>
      <c r="AH156" s="43"/>
      <c r="AI156" s="43"/>
      <c r="AJ156" s="43"/>
      <c r="AK156" s="42"/>
      <c r="AL156" s="43"/>
      <c r="AM156" s="51"/>
      <c r="AN156" s="43"/>
      <c r="AO156" s="43"/>
      <c r="AP156" s="43"/>
      <c r="AQ156" s="43"/>
      <c r="AR156" s="43"/>
      <c r="AS156" s="43"/>
      <c r="AT156" s="43"/>
      <c r="AU156" s="43"/>
      <c r="AV156" s="12"/>
    </row>
    <row r="157" spans="1:48" x14ac:dyDescent="0.25">
      <c r="A157" s="2" t="s">
        <v>203</v>
      </c>
      <c r="B157" s="2">
        <v>322200096</v>
      </c>
      <c r="C157" s="2" t="s">
        <v>54</v>
      </c>
      <c r="D157" s="1" t="s">
        <v>207</v>
      </c>
      <c r="E157" s="26">
        <v>45383</v>
      </c>
      <c r="Q157" s="17">
        <v>131</v>
      </c>
      <c r="R157" s="15">
        <v>135</v>
      </c>
      <c r="S157" s="16">
        <v>1.03</v>
      </c>
      <c r="T157" s="15">
        <v>0</v>
      </c>
      <c r="U157" s="15">
        <v>18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42"/>
      <c r="AB157" s="43"/>
      <c r="AC157" s="51"/>
      <c r="AD157" s="43"/>
      <c r="AE157" s="43"/>
      <c r="AF157" s="43"/>
      <c r="AG157" s="43"/>
      <c r="AH157" s="43"/>
      <c r="AI157" s="43"/>
      <c r="AJ157" s="43"/>
      <c r="AK157" s="42"/>
      <c r="AL157" s="43"/>
      <c r="AM157" s="51"/>
      <c r="AN157" s="43"/>
      <c r="AO157" s="43"/>
      <c r="AP157" s="43"/>
      <c r="AQ157" s="43"/>
      <c r="AR157" s="43"/>
      <c r="AS157" s="43"/>
      <c r="AT157" s="43"/>
      <c r="AU157" s="43"/>
      <c r="AV157" s="12"/>
    </row>
    <row r="158" spans="1:48" x14ac:dyDescent="0.25">
      <c r="A158" s="2" t="s">
        <v>203</v>
      </c>
      <c r="B158" s="2">
        <v>322200141</v>
      </c>
      <c r="C158" s="2" t="s">
        <v>54</v>
      </c>
      <c r="D158" s="1" t="s">
        <v>208</v>
      </c>
      <c r="E158" s="26">
        <v>45383</v>
      </c>
      <c r="Q158" s="17">
        <v>128</v>
      </c>
      <c r="R158" s="15">
        <v>84</v>
      </c>
      <c r="S158" s="16">
        <v>0.66</v>
      </c>
      <c r="T158" s="15">
        <v>2</v>
      </c>
      <c r="U158" s="15">
        <v>0</v>
      </c>
      <c r="V158" s="15">
        <v>0</v>
      </c>
      <c r="W158" s="15">
        <v>2</v>
      </c>
      <c r="X158" s="15">
        <v>0</v>
      </c>
      <c r="Y158" s="15">
        <v>0</v>
      </c>
      <c r="Z158" s="15">
        <v>0</v>
      </c>
      <c r="AA158" s="42"/>
      <c r="AB158" s="43"/>
      <c r="AC158" s="51"/>
      <c r="AD158" s="43"/>
      <c r="AE158" s="43"/>
      <c r="AF158" s="43"/>
      <c r="AG158" s="43"/>
      <c r="AH158" s="43"/>
      <c r="AI158" s="43"/>
      <c r="AJ158" s="43"/>
      <c r="AK158" s="42"/>
      <c r="AL158" s="43"/>
      <c r="AM158" s="51"/>
      <c r="AN158" s="43"/>
      <c r="AO158" s="43"/>
      <c r="AP158" s="43"/>
      <c r="AQ158" s="43"/>
      <c r="AR158" s="43"/>
      <c r="AS158" s="43"/>
      <c r="AT158" s="43"/>
      <c r="AU158" s="43"/>
      <c r="AV158" s="12"/>
    </row>
    <row r="159" spans="1:48" x14ac:dyDescent="0.25">
      <c r="A159" s="2" t="s">
        <v>203</v>
      </c>
      <c r="B159" s="2">
        <v>322200153</v>
      </c>
      <c r="C159" s="2" t="s">
        <v>54</v>
      </c>
      <c r="D159" s="1" t="s">
        <v>209</v>
      </c>
      <c r="E159" s="26">
        <v>45383</v>
      </c>
      <c r="Q159" s="17">
        <v>128</v>
      </c>
      <c r="R159" s="15">
        <v>121</v>
      </c>
      <c r="S159" s="16">
        <v>0.95</v>
      </c>
      <c r="T159" s="15">
        <v>1</v>
      </c>
      <c r="U159" s="15">
        <v>3</v>
      </c>
      <c r="V159" s="15">
        <v>0</v>
      </c>
      <c r="W159" s="15">
        <v>3</v>
      </c>
      <c r="X159" s="15">
        <v>0</v>
      </c>
      <c r="Y159" s="15">
        <v>0</v>
      </c>
      <c r="Z159" s="15">
        <v>0</v>
      </c>
      <c r="AA159" s="42"/>
      <c r="AB159" s="43"/>
      <c r="AC159" s="51"/>
      <c r="AD159" s="43"/>
      <c r="AE159" s="43"/>
      <c r="AF159" s="43"/>
      <c r="AG159" s="43"/>
      <c r="AH159" s="43"/>
      <c r="AI159" s="43"/>
      <c r="AJ159" s="43"/>
      <c r="AK159" s="42"/>
      <c r="AL159" s="43"/>
      <c r="AM159" s="51"/>
      <c r="AN159" s="43"/>
      <c r="AO159" s="43"/>
      <c r="AP159" s="43"/>
      <c r="AQ159" s="43"/>
      <c r="AR159" s="43"/>
      <c r="AS159" s="43"/>
      <c r="AT159" s="43"/>
      <c r="AU159" s="43"/>
      <c r="AV159" s="12"/>
    </row>
    <row r="160" spans="1:48" x14ac:dyDescent="0.25">
      <c r="A160" s="2" t="s">
        <v>203</v>
      </c>
      <c r="B160" s="2">
        <v>322200236</v>
      </c>
      <c r="C160" s="2" t="s">
        <v>54</v>
      </c>
      <c r="D160" s="1" t="s">
        <v>213</v>
      </c>
      <c r="E160" s="26">
        <v>45383</v>
      </c>
      <c r="Q160" s="17">
        <v>128</v>
      </c>
      <c r="R160" s="15">
        <v>146</v>
      </c>
      <c r="S160" s="16">
        <v>1.1399999999999999</v>
      </c>
      <c r="T160" s="15">
        <v>0</v>
      </c>
      <c r="U160" s="15">
        <v>0</v>
      </c>
      <c r="V160" s="15">
        <v>0</v>
      </c>
      <c r="W160" s="15">
        <v>16</v>
      </c>
      <c r="X160" s="15">
        <v>0</v>
      </c>
      <c r="Y160" s="15">
        <v>0</v>
      </c>
      <c r="Z160" s="15">
        <v>0</v>
      </c>
      <c r="AA160" s="42"/>
      <c r="AB160" s="43"/>
      <c r="AC160" s="51"/>
      <c r="AD160" s="43"/>
      <c r="AE160" s="43"/>
      <c r="AF160" s="43"/>
      <c r="AG160" s="43"/>
      <c r="AH160" s="43"/>
      <c r="AI160" s="43"/>
      <c r="AJ160" s="43"/>
      <c r="AK160" s="42"/>
      <c r="AL160" s="43"/>
      <c r="AM160" s="51"/>
      <c r="AN160" s="43"/>
      <c r="AO160" s="43"/>
      <c r="AP160" s="43"/>
      <c r="AQ160" s="43"/>
      <c r="AR160" s="43"/>
      <c r="AS160" s="43"/>
      <c r="AT160" s="43"/>
      <c r="AU160" s="43"/>
      <c r="AV160" s="12"/>
    </row>
    <row r="161" spans="1:48" x14ac:dyDescent="0.25">
      <c r="A161" s="2" t="s">
        <v>203</v>
      </c>
      <c r="B161" s="2">
        <v>322200342</v>
      </c>
      <c r="C161" s="2" t="s">
        <v>54</v>
      </c>
      <c r="D161" s="1" t="s">
        <v>219</v>
      </c>
      <c r="E161" s="26">
        <v>45383</v>
      </c>
      <c r="Q161" s="17">
        <v>131</v>
      </c>
      <c r="R161" s="15">
        <v>150</v>
      </c>
      <c r="S161" s="16">
        <v>1.1499999999999999</v>
      </c>
      <c r="T161" s="15">
        <v>1</v>
      </c>
      <c r="U161" s="15">
        <v>0</v>
      </c>
      <c r="V161" s="15">
        <v>1</v>
      </c>
      <c r="W161" s="15">
        <v>4</v>
      </c>
      <c r="X161" s="15">
        <v>0</v>
      </c>
      <c r="Y161" s="15">
        <v>0</v>
      </c>
      <c r="Z161" s="15">
        <v>0</v>
      </c>
      <c r="AA161" s="42"/>
      <c r="AB161" s="43"/>
      <c r="AC161" s="51"/>
      <c r="AD161" s="43"/>
      <c r="AE161" s="43"/>
      <c r="AF161" s="43"/>
      <c r="AG161" s="43"/>
      <c r="AH161" s="43"/>
      <c r="AI161" s="43"/>
      <c r="AJ161" s="43"/>
      <c r="AK161" s="42"/>
      <c r="AL161" s="43"/>
      <c r="AM161" s="51"/>
      <c r="AN161" s="43"/>
      <c r="AO161" s="43"/>
      <c r="AP161" s="43"/>
      <c r="AQ161" s="43"/>
      <c r="AR161" s="43"/>
      <c r="AS161" s="43"/>
      <c r="AT161" s="43"/>
      <c r="AU161" s="43"/>
      <c r="AV161" s="12"/>
    </row>
    <row r="162" spans="1:48" x14ac:dyDescent="0.25">
      <c r="A162" s="2" t="s">
        <v>203</v>
      </c>
      <c r="B162" s="2">
        <v>322200348</v>
      </c>
      <c r="C162" s="2" t="s">
        <v>54</v>
      </c>
      <c r="D162" s="1" t="s">
        <v>220</v>
      </c>
      <c r="E162" s="26">
        <v>45383</v>
      </c>
      <c r="Q162" s="17">
        <v>134</v>
      </c>
      <c r="R162" s="15">
        <v>137</v>
      </c>
      <c r="S162" s="16">
        <v>1.02</v>
      </c>
      <c r="T162" s="15">
        <v>3</v>
      </c>
      <c r="U162" s="15">
        <v>6</v>
      </c>
      <c r="V162" s="15">
        <v>3</v>
      </c>
      <c r="W162" s="15">
        <v>5</v>
      </c>
      <c r="X162" s="15">
        <v>0</v>
      </c>
      <c r="Y162" s="15">
        <v>0</v>
      </c>
      <c r="Z162" s="15">
        <v>0</v>
      </c>
      <c r="AA162" s="42"/>
      <c r="AB162" s="43"/>
      <c r="AC162" s="51"/>
      <c r="AD162" s="43"/>
      <c r="AE162" s="43"/>
      <c r="AF162" s="43"/>
      <c r="AG162" s="43"/>
      <c r="AH162" s="43"/>
      <c r="AI162" s="43"/>
      <c r="AJ162" s="43"/>
      <c r="AK162" s="42"/>
      <c r="AL162" s="43"/>
      <c r="AM162" s="51"/>
      <c r="AN162" s="43"/>
      <c r="AO162" s="43"/>
      <c r="AP162" s="43"/>
      <c r="AQ162" s="43"/>
      <c r="AR162" s="43"/>
      <c r="AS162" s="43"/>
      <c r="AT162" s="43"/>
      <c r="AU162" s="43"/>
      <c r="AV162" s="12"/>
    </row>
    <row r="163" spans="1:48" x14ac:dyDescent="0.25">
      <c r="A163" s="2" t="s">
        <v>203</v>
      </c>
      <c r="B163" s="2">
        <v>322200352</v>
      </c>
      <c r="C163" s="2" t="s">
        <v>54</v>
      </c>
      <c r="D163" s="1" t="s">
        <v>221</v>
      </c>
      <c r="E163" s="26">
        <v>45383</v>
      </c>
      <c r="Q163" s="17">
        <v>131</v>
      </c>
      <c r="R163" s="15">
        <v>147</v>
      </c>
      <c r="S163" s="16">
        <v>1.1200000000000001</v>
      </c>
      <c r="T163" s="15">
        <v>0</v>
      </c>
      <c r="U163" s="15">
        <v>2</v>
      </c>
      <c r="V163" s="15">
        <v>0</v>
      </c>
      <c r="W163" s="15">
        <v>1</v>
      </c>
      <c r="X163" s="15">
        <v>0</v>
      </c>
      <c r="Y163" s="15">
        <v>0</v>
      </c>
      <c r="Z163" s="15">
        <v>0</v>
      </c>
      <c r="AA163" s="42"/>
      <c r="AB163" s="43"/>
      <c r="AC163" s="51"/>
      <c r="AD163" s="43"/>
      <c r="AE163" s="43"/>
      <c r="AF163" s="43"/>
      <c r="AG163" s="43"/>
      <c r="AH163" s="43"/>
      <c r="AI163" s="43"/>
      <c r="AJ163" s="43"/>
      <c r="AK163" s="42"/>
      <c r="AL163" s="43"/>
      <c r="AM163" s="51"/>
      <c r="AN163" s="43"/>
      <c r="AO163" s="43"/>
      <c r="AP163" s="43"/>
      <c r="AQ163" s="43"/>
      <c r="AR163" s="43"/>
      <c r="AS163" s="43"/>
      <c r="AT163" s="43"/>
      <c r="AU163" s="43"/>
      <c r="AV163" s="12"/>
    </row>
    <row r="164" spans="1:48" x14ac:dyDescent="0.25">
      <c r="A164" s="2" t="s">
        <v>203</v>
      </c>
      <c r="B164" s="2">
        <v>322200231</v>
      </c>
      <c r="C164" s="2" t="s">
        <v>54</v>
      </c>
      <c r="D164" s="1" t="s">
        <v>211</v>
      </c>
      <c r="E164" s="26">
        <v>45383</v>
      </c>
      <c r="Q164" s="17"/>
      <c r="AA164" s="42">
        <v>376</v>
      </c>
      <c r="AB164" s="43">
        <v>269</v>
      </c>
      <c r="AC164" s="51">
        <v>0.72</v>
      </c>
      <c r="AD164" s="43">
        <v>0</v>
      </c>
      <c r="AE164" s="43">
        <v>0</v>
      </c>
      <c r="AF164" s="43">
        <v>3</v>
      </c>
      <c r="AG164" s="43">
        <v>53</v>
      </c>
      <c r="AH164" s="43">
        <v>160</v>
      </c>
      <c r="AI164" s="43">
        <v>7</v>
      </c>
      <c r="AJ164" s="43">
        <v>0</v>
      </c>
      <c r="AK164" s="42"/>
      <c r="AL164" s="43"/>
      <c r="AM164" s="51"/>
      <c r="AN164" s="43"/>
      <c r="AO164" s="43"/>
      <c r="AP164" s="43"/>
      <c r="AQ164" s="43"/>
      <c r="AR164" s="43"/>
      <c r="AS164" s="43"/>
      <c r="AT164" s="43"/>
      <c r="AU164" s="43"/>
      <c r="AV164" s="12"/>
    </row>
    <row r="165" spans="1:48" x14ac:dyDescent="0.25">
      <c r="A165" s="2" t="s">
        <v>203</v>
      </c>
      <c r="B165" s="2">
        <v>322200233</v>
      </c>
      <c r="C165" s="2" t="s">
        <v>54</v>
      </c>
      <c r="D165" s="1" t="s">
        <v>212</v>
      </c>
      <c r="E165" s="26">
        <v>45383</v>
      </c>
      <c r="Q165" s="17"/>
      <c r="AA165" s="42">
        <v>370</v>
      </c>
      <c r="AB165" s="43">
        <v>469</v>
      </c>
      <c r="AC165" s="51">
        <v>1.27</v>
      </c>
      <c r="AD165" s="43">
        <v>0</v>
      </c>
      <c r="AE165" s="43">
        <v>1</v>
      </c>
      <c r="AF165" s="43">
        <v>1</v>
      </c>
      <c r="AG165" s="43">
        <v>4</v>
      </c>
      <c r="AH165" s="43">
        <v>129</v>
      </c>
      <c r="AI165" s="43">
        <v>0</v>
      </c>
      <c r="AJ165" s="43">
        <v>0</v>
      </c>
      <c r="AK165" s="42"/>
      <c r="AL165" s="43"/>
      <c r="AM165" s="51"/>
      <c r="AN165" s="43"/>
      <c r="AO165" s="43"/>
      <c r="AP165" s="43"/>
      <c r="AQ165" s="43"/>
      <c r="AR165" s="43"/>
      <c r="AS165" s="43"/>
      <c r="AT165" s="43"/>
      <c r="AU165" s="43"/>
      <c r="AV165" s="12"/>
    </row>
    <row r="166" spans="1:48" x14ac:dyDescent="0.25">
      <c r="A166" s="2" t="s">
        <v>203</v>
      </c>
      <c r="B166" s="2">
        <v>322200322</v>
      </c>
      <c r="C166" s="2" t="s">
        <v>54</v>
      </c>
      <c r="D166" s="1" t="s">
        <v>215</v>
      </c>
      <c r="E166" s="26">
        <v>45383</v>
      </c>
      <c r="Q166" s="17"/>
      <c r="AA166" s="42">
        <v>376</v>
      </c>
      <c r="AB166" s="43">
        <v>281</v>
      </c>
      <c r="AC166" s="51">
        <v>0.75</v>
      </c>
      <c r="AD166" s="43">
        <v>1</v>
      </c>
      <c r="AE166" s="43">
        <v>2</v>
      </c>
      <c r="AF166" s="43">
        <v>0</v>
      </c>
      <c r="AG166" s="43">
        <v>52</v>
      </c>
      <c r="AH166" s="43">
        <v>58</v>
      </c>
      <c r="AI166" s="43">
        <v>0</v>
      </c>
      <c r="AJ166" s="43">
        <v>0</v>
      </c>
      <c r="AK166" s="42"/>
      <c r="AL166" s="43"/>
      <c r="AM166" s="51"/>
      <c r="AN166" s="43"/>
      <c r="AO166" s="43"/>
      <c r="AP166" s="43"/>
      <c r="AQ166" s="43"/>
      <c r="AR166" s="43"/>
      <c r="AS166" s="43"/>
      <c r="AT166" s="43"/>
      <c r="AU166" s="43"/>
      <c r="AV166" s="12"/>
    </row>
    <row r="167" spans="1:48" x14ac:dyDescent="0.25">
      <c r="A167" s="2" t="s">
        <v>203</v>
      </c>
      <c r="B167" s="2">
        <v>322200324</v>
      </c>
      <c r="C167" s="2" t="s">
        <v>54</v>
      </c>
      <c r="D167" s="1" t="s">
        <v>217</v>
      </c>
      <c r="E167" s="26">
        <v>45383</v>
      </c>
      <c r="Q167" s="17"/>
      <c r="AA167" s="42">
        <v>350</v>
      </c>
      <c r="AB167" s="43">
        <v>792</v>
      </c>
      <c r="AC167" s="51">
        <v>2.2599999999999998</v>
      </c>
      <c r="AD167" s="43">
        <v>0</v>
      </c>
      <c r="AE167" s="43">
        <v>5</v>
      </c>
      <c r="AF167" s="43">
        <v>1</v>
      </c>
      <c r="AG167" s="43">
        <v>35</v>
      </c>
      <c r="AH167" s="43">
        <v>4</v>
      </c>
      <c r="AI167" s="43">
        <v>0</v>
      </c>
      <c r="AJ167" s="43">
        <v>0</v>
      </c>
      <c r="AK167" s="42"/>
      <c r="AL167" s="43"/>
      <c r="AM167" s="51"/>
      <c r="AN167" s="43"/>
      <c r="AO167" s="43"/>
      <c r="AP167" s="43"/>
      <c r="AQ167" s="43"/>
      <c r="AR167" s="43"/>
      <c r="AS167" s="43"/>
      <c r="AT167" s="43"/>
      <c r="AU167" s="43"/>
      <c r="AV167" s="12"/>
    </row>
    <row r="168" spans="1:48" x14ac:dyDescent="0.25">
      <c r="A168" s="2" t="s">
        <v>203</v>
      </c>
      <c r="B168" s="2">
        <v>322200325</v>
      </c>
      <c r="C168" s="2" t="s">
        <v>54</v>
      </c>
      <c r="D168" s="1" t="s">
        <v>218</v>
      </c>
      <c r="E168" s="26">
        <v>45383</v>
      </c>
      <c r="Q168" s="17"/>
      <c r="AA168" s="42">
        <v>357</v>
      </c>
      <c r="AB168" s="43">
        <v>307</v>
      </c>
      <c r="AC168" s="51">
        <v>0.86</v>
      </c>
      <c r="AD168" s="43">
        <v>0</v>
      </c>
      <c r="AE168" s="43">
        <v>4</v>
      </c>
      <c r="AF168" s="43">
        <v>3</v>
      </c>
      <c r="AG168" s="43">
        <v>102</v>
      </c>
      <c r="AH168" s="43">
        <v>79</v>
      </c>
      <c r="AI168" s="43">
        <v>0</v>
      </c>
      <c r="AJ168" s="43">
        <v>0</v>
      </c>
      <c r="AK168" s="42"/>
      <c r="AL168" s="43"/>
      <c r="AM168" s="51"/>
      <c r="AN168" s="43"/>
      <c r="AO168" s="43"/>
      <c r="AP168" s="43"/>
      <c r="AQ168" s="43"/>
      <c r="AR168" s="43"/>
      <c r="AS168" s="43"/>
      <c r="AT168" s="43"/>
      <c r="AU168" s="43"/>
      <c r="AV168" s="12"/>
    </row>
    <row r="169" spans="1:48" x14ac:dyDescent="0.25">
      <c r="A169" s="2" t="s">
        <v>203</v>
      </c>
      <c r="B169" s="2">
        <v>322200360</v>
      </c>
      <c r="C169" s="2" t="s">
        <v>54</v>
      </c>
      <c r="D169" s="1" t="s">
        <v>222</v>
      </c>
      <c r="E169" s="26">
        <v>45383</v>
      </c>
      <c r="Q169" s="17"/>
      <c r="AA169" s="42">
        <v>399</v>
      </c>
      <c r="AB169" s="43">
        <v>392</v>
      </c>
      <c r="AC169" s="51">
        <v>0.98</v>
      </c>
      <c r="AD169" s="43">
        <v>0</v>
      </c>
      <c r="AE169" s="43">
        <v>3</v>
      </c>
      <c r="AF169" s="43">
        <v>2</v>
      </c>
      <c r="AG169" s="43">
        <v>35</v>
      </c>
      <c r="AH169" s="43">
        <v>3</v>
      </c>
      <c r="AI169" s="43">
        <v>2</v>
      </c>
      <c r="AJ169" s="43">
        <v>0</v>
      </c>
      <c r="AK169" s="42"/>
      <c r="AL169" s="43"/>
      <c r="AM169" s="51"/>
      <c r="AN169" s="43"/>
      <c r="AO169" s="43"/>
      <c r="AP169" s="43"/>
      <c r="AQ169" s="43"/>
      <c r="AR169" s="43"/>
      <c r="AS169" s="43"/>
      <c r="AT169" s="43"/>
      <c r="AU169" s="43"/>
      <c r="AV169" s="12"/>
    </row>
    <row r="170" spans="1:48" x14ac:dyDescent="0.25">
      <c r="A170" s="2" t="s">
        <v>203</v>
      </c>
      <c r="B170" s="2">
        <v>322200323</v>
      </c>
      <c r="C170" s="2" t="s">
        <v>54</v>
      </c>
      <c r="D170" s="1" t="s">
        <v>216</v>
      </c>
      <c r="E170" s="26">
        <v>45383</v>
      </c>
      <c r="Q170" s="17"/>
      <c r="AA170" s="42"/>
      <c r="AB170" s="43"/>
      <c r="AC170" s="51"/>
      <c r="AD170" s="43"/>
      <c r="AE170" s="43"/>
      <c r="AF170" s="43"/>
      <c r="AG170" s="43"/>
      <c r="AH170" s="43"/>
      <c r="AI170" s="43"/>
      <c r="AJ170" s="43"/>
      <c r="AK170" s="42">
        <v>322</v>
      </c>
      <c r="AL170" s="43">
        <v>308</v>
      </c>
      <c r="AM170" s="51">
        <v>0.96</v>
      </c>
      <c r="AN170" s="43">
        <v>0</v>
      </c>
      <c r="AO170" s="43">
        <v>17</v>
      </c>
      <c r="AP170" s="43">
        <v>0</v>
      </c>
      <c r="AQ170" s="43"/>
      <c r="AR170" s="43">
        <v>47</v>
      </c>
      <c r="AS170" s="43">
        <v>122</v>
      </c>
      <c r="AT170" s="43">
        <v>0</v>
      </c>
      <c r="AU170" s="43">
        <v>0</v>
      </c>
      <c r="AV170" s="12"/>
    </row>
    <row r="171" spans="1:48" x14ac:dyDescent="0.25">
      <c r="A171" s="2" t="s">
        <v>203</v>
      </c>
      <c r="B171" s="2">
        <v>332200001</v>
      </c>
      <c r="C171" s="1" t="s">
        <v>130</v>
      </c>
      <c r="D171" s="1" t="s">
        <v>131</v>
      </c>
      <c r="E171" s="26">
        <v>45383</v>
      </c>
      <c r="F171" s="15">
        <v>345</v>
      </c>
      <c r="G171" s="15">
        <v>393</v>
      </c>
      <c r="H171" s="16">
        <v>1.1399999999999999</v>
      </c>
      <c r="I171" s="15">
        <v>2</v>
      </c>
      <c r="J171" s="15">
        <v>0</v>
      </c>
      <c r="K171" s="15">
        <v>0</v>
      </c>
      <c r="L171" s="15">
        <v>73</v>
      </c>
      <c r="M171" s="15">
        <v>2</v>
      </c>
      <c r="N171" s="15">
        <v>0</v>
      </c>
      <c r="O171" s="15">
        <v>0</v>
      </c>
      <c r="P171" s="15">
        <v>0</v>
      </c>
      <c r="Q171" s="17"/>
      <c r="AA171" s="42"/>
      <c r="AB171" s="43"/>
      <c r="AC171" s="51"/>
      <c r="AD171" s="43"/>
      <c r="AE171" s="43"/>
      <c r="AF171" s="43"/>
      <c r="AG171" s="43"/>
      <c r="AH171" s="43"/>
      <c r="AI171" s="43"/>
      <c r="AJ171" s="43"/>
      <c r="AK171" s="42"/>
      <c r="AL171" s="43"/>
      <c r="AM171" s="51"/>
      <c r="AN171" s="43"/>
      <c r="AO171" s="43"/>
      <c r="AP171" s="43"/>
      <c r="AQ171" s="43"/>
      <c r="AR171" s="43"/>
      <c r="AS171" s="43"/>
      <c r="AT171" s="43"/>
      <c r="AU171" s="43"/>
      <c r="AV171" s="12"/>
    </row>
    <row r="172" spans="1:48" x14ac:dyDescent="0.25">
      <c r="A172" s="2" t="s">
        <v>203</v>
      </c>
      <c r="B172" s="2">
        <v>332200002</v>
      </c>
      <c r="C172" s="1" t="s">
        <v>130</v>
      </c>
      <c r="D172" s="1" t="s">
        <v>132</v>
      </c>
      <c r="E172" s="26">
        <v>45383</v>
      </c>
      <c r="F172" s="15">
        <v>390</v>
      </c>
      <c r="G172" s="15">
        <v>384</v>
      </c>
      <c r="H172" s="16">
        <v>0.98</v>
      </c>
      <c r="I172" s="15">
        <v>3</v>
      </c>
      <c r="J172" s="15">
        <v>3</v>
      </c>
      <c r="K172" s="15">
        <v>0</v>
      </c>
      <c r="L172" s="15">
        <v>89</v>
      </c>
      <c r="M172" s="15">
        <v>3</v>
      </c>
      <c r="N172" s="15">
        <v>0</v>
      </c>
      <c r="O172" s="15">
        <v>0</v>
      </c>
      <c r="P172" s="15">
        <v>0</v>
      </c>
      <c r="Q172" s="17"/>
      <c r="AA172" s="42"/>
      <c r="AB172" s="43"/>
      <c r="AC172" s="51"/>
      <c r="AD172" s="43"/>
      <c r="AE172" s="43"/>
      <c r="AF172" s="43"/>
      <c r="AG172" s="43"/>
      <c r="AH172" s="43"/>
      <c r="AI172" s="43"/>
      <c r="AJ172" s="43"/>
      <c r="AK172" s="42"/>
      <c r="AL172" s="43"/>
      <c r="AM172" s="51"/>
      <c r="AN172" s="43"/>
      <c r="AO172" s="43"/>
      <c r="AP172" s="43"/>
      <c r="AQ172" s="43"/>
      <c r="AR172" s="43"/>
      <c r="AS172" s="43"/>
      <c r="AT172" s="43"/>
      <c r="AU172" s="43"/>
      <c r="AV172" s="12"/>
    </row>
    <row r="173" spans="1:48" x14ac:dyDescent="0.25">
      <c r="A173" s="2" t="s">
        <v>203</v>
      </c>
      <c r="B173" s="2">
        <v>332200003</v>
      </c>
      <c r="C173" s="1" t="s">
        <v>130</v>
      </c>
      <c r="D173" s="1" t="s">
        <v>133</v>
      </c>
      <c r="E173" s="26">
        <v>45383</v>
      </c>
      <c r="F173" s="15">
        <v>337</v>
      </c>
      <c r="G173" s="15">
        <v>456</v>
      </c>
      <c r="H173" s="16">
        <v>1.35</v>
      </c>
      <c r="I173" s="15">
        <v>1</v>
      </c>
      <c r="J173" s="15">
        <v>2</v>
      </c>
      <c r="K173" s="15">
        <v>0</v>
      </c>
      <c r="L173" s="15">
        <v>84</v>
      </c>
      <c r="M173" s="15">
        <v>1</v>
      </c>
      <c r="N173" s="15">
        <v>0</v>
      </c>
      <c r="O173" s="15">
        <v>0</v>
      </c>
      <c r="P173" s="15">
        <v>0</v>
      </c>
      <c r="Q173" s="17"/>
      <c r="AA173" s="42"/>
      <c r="AB173" s="43"/>
      <c r="AC173" s="51"/>
      <c r="AD173" s="43"/>
      <c r="AE173" s="43"/>
      <c r="AF173" s="43"/>
      <c r="AG173" s="43"/>
      <c r="AH173" s="43"/>
      <c r="AI173" s="43"/>
      <c r="AJ173" s="43"/>
      <c r="AK173" s="42"/>
      <c r="AL173" s="43"/>
      <c r="AM173" s="51"/>
      <c r="AN173" s="43"/>
      <c r="AO173" s="43"/>
      <c r="AP173" s="43"/>
      <c r="AQ173" s="43"/>
      <c r="AR173" s="43"/>
      <c r="AS173" s="43"/>
      <c r="AT173" s="43"/>
      <c r="AU173" s="43"/>
      <c r="AV173" s="12"/>
    </row>
    <row r="174" spans="1:48" x14ac:dyDescent="0.25">
      <c r="A174" s="2" t="s">
        <v>203</v>
      </c>
      <c r="B174" s="2">
        <v>332200004</v>
      </c>
      <c r="C174" s="1" t="s">
        <v>130</v>
      </c>
      <c r="D174" s="1" t="s">
        <v>134</v>
      </c>
      <c r="E174" s="26">
        <v>45383</v>
      </c>
      <c r="F174" s="15">
        <v>303</v>
      </c>
      <c r="G174" s="15">
        <v>288</v>
      </c>
      <c r="H174" s="16">
        <v>0.95</v>
      </c>
      <c r="I174" s="15">
        <v>3</v>
      </c>
      <c r="J174" s="15">
        <v>1</v>
      </c>
      <c r="K174" s="15">
        <v>0</v>
      </c>
      <c r="L174" s="15">
        <v>61</v>
      </c>
      <c r="M174" s="15">
        <v>3</v>
      </c>
      <c r="N174" s="15">
        <v>0</v>
      </c>
      <c r="O174" s="15">
        <v>0</v>
      </c>
      <c r="P174" s="15">
        <v>0</v>
      </c>
      <c r="Q174" s="17"/>
      <c r="AA174" s="42"/>
      <c r="AB174" s="43"/>
      <c r="AC174" s="51"/>
      <c r="AD174" s="43"/>
      <c r="AE174" s="43"/>
      <c r="AF174" s="43"/>
      <c r="AG174" s="43"/>
      <c r="AH174" s="43"/>
      <c r="AI174" s="43"/>
      <c r="AJ174" s="43"/>
      <c r="AK174" s="42"/>
      <c r="AL174" s="43"/>
      <c r="AM174" s="51"/>
      <c r="AN174" s="43"/>
      <c r="AO174" s="43"/>
      <c r="AP174" s="43"/>
      <c r="AQ174" s="43"/>
      <c r="AR174" s="43"/>
      <c r="AS174" s="43"/>
      <c r="AT174" s="43"/>
      <c r="AU174" s="43"/>
      <c r="AV174" s="12"/>
    </row>
    <row r="175" spans="1:48" x14ac:dyDescent="0.25">
      <c r="A175" s="2" t="s">
        <v>203</v>
      </c>
      <c r="B175" s="2">
        <v>322200213</v>
      </c>
      <c r="C175" s="2" t="s">
        <v>54</v>
      </c>
      <c r="D175" s="1" t="s">
        <v>210</v>
      </c>
      <c r="E175" s="26">
        <v>45383</v>
      </c>
      <c r="F175" s="15">
        <v>298</v>
      </c>
      <c r="G175" s="15">
        <v>318</v>
      </c>
      <c r="H175" s="16">
        <v>1.07</v>
      </c>
      <c r="I175" s="15">
        <v>0</v>
      </c>
      <c r="J175" s="15">
        <v>0</v>
      </c>
      <c r="K175" s="15">
        <v>0</v>
      </c>
      <c r="L175" s="15">
        <v>103</v>
      </c>
      <c r="M175" s="15">
        <v>0</v>
      </c>
      <c r="N175" s="15">
        <v>0</v>
      </c>
      <c r="O175" s="15">
        <v>0</v>
      </c>
      <c r="P175" s="15">
        <v>0</v>
      </c>
      <c r="Q175" s="17"/>
      <c r="AA175" s="42"/>
      <c r="AB175" s="43"/>
      <c r="AC175" s="51"/>
      <c r="AD175" s="43"/>
      <c r="AE175" s="43"/>
      <c r="AF175" s="43"/>
      <c r="AG175" s="43"/>
      <c r="AH175" s="43"/>
      <c r="AI175" s="43"/>
      <c r="AJ175" s="43"/>
      <c r="AK175" s="42"/>
      <c r="AL175" s="43"/>
      <c r="AM175" s="51"/>
      <c r="AN175" s="43"/>
      <c r="AO175" s="43"/>
      <c r="AP175" s="43"/>
      <c r="AQ175" s="43"/>
      <c r="AR175" s="43"/>
      <c r="AS175" s="43"/>
      <c r="AT175" s="43"/>
      <c r="AU175" s="43"/>
      <c r="AV175" s="12"/>
    </row>
    <row r="176" spans="1:48" x14ac:dyDescent="0.25">
      <c r="A176" s="2" t="s">
        <v>203</v>
      </c>
      <c r="B176" s="2">
        <v>322200297</v>
      </c>
      <c r="C176" s="2" t="s">
        <v>54</v>
      </c>
      <c r="D176" s="1" t="s">
        <v>214</v>
      </c>
      <c r="E176" s="26">
        <v>45383</v>
      </c>
      <c r="F176" s="15">
        <v>329</v>
      </c>
      <c r="G176" s="15">
        <v>296</v>
      </c>
      <c r="H176" s="16">
        <v>0.9</v>
      </c>
      <c r="I176" s="15">
        <v>2</v>
      </c>
      <c r="J176" s="15">
        <v>3</v>
      </c>
      <c r="K176" s="15">
        <v>0</v>
      </c>
      <c r="L176" s="15">
        <v>53</v>
      </c>
      <c r="M176" s="15">
        <v>2</v>
      </c>
      <c r="N176" s="15">
        <v>0</v>
      </c>
      <c r="O176" s="15">
        <v>0</v>
      </c>
      <c r="P176" s="15">
        <v>0</v>
      </c>
      <c r="Q176" s="17"/>
      <c r="AA176" s="42"/>
      <c r="AB176" s="43"/>
      <c r="AC176" s="51"/>
      <c r="AD176" s="43"/>
      <c r="AE176" s="43"/>
      <c r="AF176" s="43"/>
      <c r="AG176" s="43"/>
      <c r="AH176" s="43"/>
      <c r="AI176" s="43"/>
      <c r="AJ176" s="43"/>
      <c r="AK176" s="42"/>
      <c r="AL176" s="43"/>
      <c r="AM176" s="51"/>
      <c r="AN176" s="43"/>
      <c r="AO176" s="43"/>
      <c r="AP176" s="43"/>
      <c r="AQ176" s="43"/>
      <c r="AR176" s="43"/>
      <c r="AS176" s="43"/>
      <c r="AT176" s="43"/>
      <c r="AU176" s="43"/>
      <c r="AV176" s="12"/>
    </row>
    <row r="177" spans="1:48" x14ac:dyDescent="0.25">
      <c r="A177" s="2" t="s">
        <v>203</v>
      </c>
      <c r="B177" s="2">
        <v>322200371</v>
      </c>
      <c r="C177" s="2" t="s">
        <v>54</v>
      </c>
      <c r="D177" s="1" t="s">
        <v>223</v>
      </c>
      <c r="E177" s="26">
        <v>45383</v>
      </c>
      <c r="F177" s="15">
        <v>299</v>
      </c>
      <c r="G177" s="15">
        <v>262</v>
      </c>
      <c r="H177" s="16">
        <v>0.88</v>
      </c>
      <c r="I177" s="15">
        <v>1</v>
      </c>
      <c r="J177" s="15">
        <v>2</v>
      </c>
      <c r="K177" s="15">
        <v>0</v>
      </c>
      <c r="L177" s="15">
        <v>73</v>
      </c>
      <c r="M177" s="15">
        <v>4</v>
      </c>
      <c r="N177" s="15">
        <v>0</v>
      </c>
      <c r="O177" s="15">
        <v>0</v>
      </c>
      <c r="P177" s="15">
        <v>0</v>
      </c>
      <c r="Q177" s="17"/>
      <c r="AA177" s="42"/>
      <c r="AB177" s="43"/>
      <c r="AC177" s="51"/>
      <c r="AD177" s="43"/>
      <c r="AE177" s="43"/>
      <c r="AF177" s="43"/>
      <c r="AG177" s="43"/>
      <c r="AH177" s="43"/>
      <c r="AI177" s="43"/>
      <c r="AJ177" s="43"/>
      <c r="AK177" s="42"/>
      <c r="AL177" s="43"/>
      <c r="AM177" s="51"/>
      <c r="AN177" s="43"/>
      <c r="AO177" s="43"/>
      <c r="AP177" s="43"/>
      <c r="AQ177" s="43"/>
      <c r="AR177" s="43"/>
      <c r="AS177" s="43"/>
      <c r="AT177" s="43"/>
      <c r="AU177" s="43"/>
      <c r="AV177" s="12"/>
    </row>
    <row r="178" spans="1:48" x14ac:dyDescent="0.25">
      <c r="A178" s="2" t="s">
        <v>203</v>
      </c>
      <c r="B178" s="2">
        <v>322200372</v>
      </c>
      <c r="C178" s="2" t="s">
        <v>54</v>
      </c>
      <c r="D178" s="1" t="s">
        <v>224</v>
      </c>
      <c r="E178" s="26">
        <v>45383</v>
      </c>
      <c r="F178" s="15">
        <v>265</v>
      </c>
      <c r="G178" s="15">
        <v>291</v>
      </c>
      <c r="H178" s="16">
        <v>1.1000000000000001</v>
      </c>
      <c r="I178" s="15">
        <v>2</v>
      </c>
      <c r="J178" s="15">
        <v>2</v>
      </c>
      <c r="K178" s="15">
        <v>0</v>
      </c>
      <c r="L178" s="15">
        <v>59</v>
      </c>
      <c r="M178" s="15">
        <v>2</v>
      </c>
      <c r="N178" s="15">
        <v>0</v>
      </c>
      <c r="O178" s="15">
        <v>0</v>
      </c>
      <c r="P178" s="15">
        <v>0</v>
      </c>
      <c r="Q178" s="17"/>
      <c r="AA178" s="42"/>
      <c r="AB178" s="43"/>
      <c r="AC178" s="51"/>
      <c r="AD178" s="43"/>
      <c r="AE178" s="43"/>
      <c r="AF178" s="43"/>
      <c r="AG178" s="43"/>
      <c r="AH178" s="43"/>
      <c r="AI178" s="43"/>
      <c r="AJ178" s="43"/>
      <c r="AK178" s="42"/>
      <c r="AL178" s="43"/>
      <c r="AM178" s="51"/>
      <c r="AN178" s="43"/>
      <c r="AO178" s="43"/>
      <c r="AP178" s="43"/>
      <c r="AQ178" s="43"/>
      <c r="AR178" s="43"/>
      <c r="AS178" s="43"/>
      <c r="AT178" s="43"/>
      <c r="AU178" s="43"/>
      <c r="AV178" s="12"/>
    </row>
    <row r="179" spans="1:48" x14ac:dyDescent="0.25">
      <c r="A179" s="2" t="s">
        <v>203</v>
      </c>
      <c r="B179" s="2">
        <v>322200396</v>
      </c>
      <c r="C179" s="2" t="s">
        <v>54</v>
      </c>
      <c r="D179" s="1" t="s">
        <v>225</v>
      </c>
      <c r="E179" s="26">
        <v>45383</v>
      </c>
      <c r="F179" s="15">
        <v>306</v>
      </c>
      <c r="G179" s="15">
        <v>334</v>
      </c>
      <c r="H179" s="16">
        <v>1.0900000000000001</v>
      </c>
      <c r="I179" s="15">
        <v>1</v>
      </c>
      <c r="J179" s="15">
        <v>0</v>
      </c>
      <c r="K179" s="15">
        <v>0</v>
      </c>
      <c r="L179" s="15">
        <v>83</v>
      </c>
      <c r="M179" s="15">
        <v>5</v>
      </c>
      <c r="N179" s="15">
        <v>2</v>
      </c>
      <c r="O179" s="15">
        <v>0</v>
      </c>
      <c r="P179" s="15">
        <v>0</v>
      </c>
      <c r="Q179" s="17"/>
      <c r="AA179" s="42"/>
      <c r="AB179" s="43"/>
      <c r="AC179" s="51"/>
      <c r="AD179" s="43"/>
      <c r="AE179" s="43"/>
      <c r="AF179" s="43"/>
      <c r="AG179" s="43"/>
      <c r="AH179" s="43"/>
      <c r="AI179" s="43"/>
      <c r="AJ179" s="43"/>
      <c r="AK179" s="42"/>
      <c r="AL179" s="43"/>
      <c r="AM179" s="51"/>
      <c r="AN179" s="43"/>
      <c r="AO179" s="43"/>
      <c r="AP179" s="43"/>
      <c r="AQ179" s="43"/>
      <c r="AR179" s="43"/>
      <c r="AS179" s="43"/>
      <c r="AT179" s="43"/>
      <c r="AU179" s="43"/>
      <c r="AV179" s="12"/>
    </row>
    <row r="180" spans="1:48" x14ac:dyDescent="0.25">
      <c r="A180" s="2" t="s">
        <v>203</v>
      </c>
      <c r="B180" s="2">
        <v>322200432</v>
      </c>
      <c r="C180" s="2" t="s">
        <v>54</v>
      </c>
      <c r="D180" s="1" t="s">
        <v>226</v>
      </c>
      <c r="E180" s="26">
        <v>45383</v>
      </c>
      <c r="F180" s="15">
        <v>346</v>
      </c>
      <c r="G180" s="15">
        <v>380</v>
      </c>
      <c r="H180" s="16">
        <v>1.1000000000000001</v>
      </c>
      <c r="I180" s="15">
        <v>2</v>
      </c>
      <c r="J180" s="15">
        <v>2</v>
      </c>
      <c r="K180" s="15">
        <v>1</v>
      </c>
      <c r="L180" s="15">
        <v>99</v>
      </c>
      <c r="M180" s="15">
        <v>3</v>
      </c>
      <c r="N180" s="15">
        <v>0</v>
      </c>
      <c r="O180" s="15">
        <v>0</v>
      </c>
      <c r="P180" s="15">
        <v>0</v>
      </c>
      <c r="Q180" s="17"/>
      <c r="AA180" s="42"/>
      <c r="AB180" s="43"/>
      <c r="AC180" s="51"/>
      <c r="AD180" s="43"/>
      <c r="AE180" s="43"/>
      <c r="AF180" s="43"/>
      <c r="AG180" s="43"/>
      <c r="AH180" s="43"/>
      <c r="AI180" s="43"/>
      <c r="AJ180" s="43"/>
      <c r="AK180" s="42"/>
      <c r="AL180" s="43"/>
      <c r="AM180" s="51"/>
      <c r="AN180" s="43"/>
      <c r="AO180" s="43"/>
      <c r="AP180" s="43"/>
      <c r="AQ180" s="43"/>
      <c r="AR180" s="43"/>
      <c r="AS180" s="43"/>
      <c r="AT180" s="43"/>
      <c r="AU180" s="43"/>
      <c r="AV180" s="12"/>
    </row>
    <row r="181" spans="1:48" x14ac:dyDescent="0.25">
      <c r="A181" s="2" t="s">
        <v>203</v>
      </c>
      <c r="B181" s="2">
        <v>322200485</v>
      </c>
      <c r="C181" s="2" t="s">
        <v>54</v>
      </c>
      <c r="D181" s="1" t="s">
        <v>227</v>
      </c>
      <c r="E181" s="26">
        <v>45383</v>
      </c>
      <c r="F181" s="15">
        <v>267</v>
      </c>
      <c r="G181" s="15">
        <v>246</v>
      </c>
      <c r="H181" s="16">
        <v>0.92</v>
      </c>
      <c r="I181" s="15">
        <v>0</v>
      </c>
      <c r="J181" s="15">
        <v>0</v>
      </c>
      <c r="K181" s="15">
        <v>0</v>
      </c>
      <c r="L181" s="15">
        <v>62</v>
      </c>
      <c r="M181" s="15">
        <v>10</v>
      </c>
      <c r="N181" s="15">
        <v>0</v>
      </c>
      <c r="O181" s="15">
        <v>0</v>
      </c>
      <c r="P181" s="15">
        <v>0</v>
      </c>
      <c r="Q181" s="17"/>
      <c r="AA181" s="42"/>
      <c r="AB181" s="43"/>
      <c r="AC181" s="51"/>
      <c r="AD181" s="43"/>
      <c r="AE181" s="43"/>
      <c r="AF181" s="43"/>
      <c r="AG181" s="43"/>
      <c r="AH181" s="43"/>
      <c r="AI181" s="43"/>
      <c r="AJ181" s="43"/>
      <c r="AK181" s="42"/>
      <c r="AL181" s="43"/>
      <c r="AM181" s="51"/>
      <c r="AN181" s="43"/>
      <c r="AO181" s="43"/>
      <c r="AP181" s="43"/>
      <c r="AQ181" s="43"/>
      <c r="AR181" s="43"/>
      <c r="AS181" s="43"/>
      <c r="AT181" s="43"/>
      <c r="AU181" s="43"/>
      <c r="AV181" s="12"/>
    </row>
    <row r="182" spans="1:48" s="11" customFormat="1" x14ac:dyDescent="0.25">
      <c r="C182" s="38"/>
      <c r="D182" s="38"/>
      <c r="E182" s="27"/>
      <c r="F182" s="18">
        <f>SUM(F154:F181)</f>
        <v>3485</v>
      </c>
      <c r="G182" s="18">
        <f>SUM(G154:G181)</f>
        <v>3648</v>
      </c>
      <c r="H182" s="19">
        <f>IFERROR(AVERAGE(H154:H181),0)</f>
        <v>1.0436363636363637</v>
      </c>
      <c r="I182" s="18">
        <f t="shared" ref="I182:R182" si="16">SUM(I154:I181)</f>
        <v>17</v>
      </c>
      <c r="J182" s="18">
        <f t="shared" si="16"/>
        <v>15</v>
      </c>
      <c r="K182" s="18">
        <f t="shared" si="16"/>
        <v>1</v>
      </c>
      <c r="L182" s="18">
        <f t="shared" si="16"/>
        <v>839</v>
      </c>
      <c r="M182" s="18">
        <f t="shared" si="16"/>
        <v>35</v>
      </c>
      <c r="N182" s="18">
        <f t="shared" si="16"/>
        <v>2</v>
      </c>
      <c r="O182" s="18">
        <f t="shared" si="16"/>
        <v>0</v>
      </c>
      <c r="P182" s="36">
        <f t="shared" si="16"/>
        <v>0</v>
      </c>
      <c r="Q182" s="50">
        <f t="shared" si="16"/>
        <v>1298</v>
      </c>
      <c r="R182" s="18">
        <f t="shared" si="16"/>
        <v>1320</v>
      </c>
      <c r="S182" s="19">
        <f>IFERROR(AVERAGE(S154:S181),0)</f>
        <v>1.0169999999999999</v>
      </c>
      <c r="T182" s="18">
        <f t="shared" ref="T182:AB182" si="17">SUM(T154:T181)</f>
        <v>11</v>
      </c>
      <c r="U182" s="18">
        <f t="shared" si="17"/>
        <v>43</v>
      </c>
      <c r="V182" s="18">
        <f t="shared" si="17"/>
        <v>9</v>
      </c>
      <c r="W182" s="18">
        <f t="shared" si="17"/>
        <v>45</v>
      </c>
      <c r="X182" s="18">
        <f t="shared" si="17"/>
        <v>0</v>
      </c>
      <c r="Y182" s="18">
        <f t="shared" si="17"/>
        <v>0</v>
      </c>
      <c r="Z182" s="36">
        <f t="shared" si="17"/>
        <v>0</v>
      </c>
      <c r="AA182" s="50">
        <f t="shared" si="17"/>
        <v>2228</v>
      </c>
      <c r="AB182" s="18">
        <f t="shared" si="17"/>
        <v>2510</v>
      </c>
      <c r="AC182" s="19">
        <f>IFERROR(AVERAGE(AC154:AC181),0)</f>
        <v>1.1399999999999999</v>
      </c>
      <c r="AD182" s="18">
        <f t="shared" ref="AD182:AL182" si="18">SUM(AD154:AD181)</f>
        <v>1</v>
      </c>
      <c r="AE182" s="18">
        <f t="shared" si="18"/>
        <v>15</v>
      </c>
      <c r="AF182" s="18">
        <f t="shared" si="18"/>
        <v>10</v>
      </c>
      <c r="AG182" s="18">
        <f t="shared" si="18"/>
        <v>281</v>
      </c>
      <c r="AH182" s="18">
        <f t="shared" si="18"/>
        <v>433</v>
      </c>
      <c r="AI182" s="18">
        <f t="shared" si="18"/>
        <v>9</v>
      </c>
      <c r="AJ182" s="36">
        <f t="shared" si="18"/>
        <v>0</v>
      </c>
      <c r="AK182" s="50">
        <f t="shared" si="18"/>
        <v>322</v>
      </c>
      <c r="AL182" s="18">
        <f t="shared" si="18"/>
        <v>308</v>
      </c>
      <c r="AM182" s="19">
        <f>IFERROR(AVERAGE(AM154:AM181),0)</f>
        <v>0.96</v>
      </c>
      <c r="AN182" s="18">
        <f t="shared" ref="AN182:AU182" si="19">SUM(AN154:AN181)</f>
        <v>0</v>
      </c>
      <c r="AO182" s="18">
        <f t="shared" si="19"/>
        <v>17</v>
      </c>
      <c r="AP182" s="18">
        <f t="shared" si="19"/>
        <v>0</v>
      </c>
      <c r="AQ182" s="18">
        <f t="shared" si="19"/>
        <v>0</v>
      </c>
      <c r="AR182" s="18">
        <f t="shared" si="19"/>
        <v>47</v>
      </c>
      <c r="AS182" s="18">
        <f t="shared" si="19"/>
        <v>122</v>
      </c>
      <c r="AT182" s="18">
        <f t="shared" si="19"/>
        <v>0</v>
      </c>
      <c r="AU182" s="36">
        <f t="shared" si="19"/>
        <v>0</v>
      </c>
      <c r="AV182" s="13"/>
    </row>
    <row r="183" spans="1:48" s="21" customFormat="1" ht="76.5" x14ac:dyDescent="0.2">
      <c r="A183" s="21" t="s">
        <v>6</v>
      </c>
      <c r="B183" s="21" t="s">
        <v>7</v>
      </c>
      <c r="C183" s="21" t="s">
        <v>8</v>
      </c>
      <c r="D183" s="21" t="s">
        <v>9</v>
      </c>
      <c r="E183" s="7" t="s">
        <v>10</v>
      </c>
      <c r="F183" s="23" t="s">
        <v>11</v>
      </c>
      <c r="G183" s="23" t="s">
        <v>12</v>
      </c>
      <c r="H183" s="24" t="s">
        <v>13</v>
      </c>
      <c r="I183" s="23" t="s">
        <v>14</v>
      </c>
      <c r="J183" s="23" t="s">
        <v>15</v>
      </c>
      <c r="K183" s="23" t="s">
        <v>16</v>
      </c>
      <c r="L183" s="23" t="s">
        <v>17</v>
      </c>
      <c r="M183" s="23" t="s">
        <v>18</v>
      </c>
      <c r="N183" s="23" t="s">
        <v>19</v>
      </c>
      <c r="O183" s="23" t="s">
        <v>20</v>
      </c>
      <c r="P183" s="23" t="s">
        <v>21</v>
      </c>
      <c r="Q183" s="25" t="s">
        <v>22</v>
      </c>
      <c r="R183" s="23" t="s">
        <v>23</v>
      </c>
      <c r="S183" s="24" t="s">
        <v>24</v>
      </c>
      <c r="T183" s="23" t="s">
        <v>25</v>
      </c>
      <c r="U183" s="23" t="s">
        <v>26</v>
      </c>
      <c r="V183" s="23" t="s">
        <v>27</v>
      </c>
      <c r="W183" s="23" t="s">
        <v>28</v>
      </c>
      <c r="X183" s="23" t="s">
        <v>29</v>
      </c>
      <c r="Y183" s="23" t="s">
        <v>30</v>
      </c>
      <c r="Z183" s="23" t="s">
        <v>31</v>
      </c>
      <c r="AA183" s="25" t="s">
        <v>32</v>
      </c>
      <c r="AB183" s="23" t="s">
        <v>33</v>
      </c>
      <c r="AC183" s="24" t="s">
        <v>34</v>
      </c>
      <c r="AD183" s="23" t="s">
        <v>35</v>
      </c>
      <c r="AE183" s="23" t="s">
        <v>36</v>
      </c>
      <c r="AF183" s="23" t="s">
        <v>37</v>
      </c>
      <c r="AG183" s="23" t="s">
        <v>38</v>
      </c>
      <c r="AH183" s="23" t="s">
        <v>39</v>
      </c>
      <c r="AI183" s="23" t="s">
        <v>40</v>
      </c>
      <c r="AJ183" s="23" t="s">
        <v>41</v>
      </c>
      <c r="AK183" s="25" t="s">
        <v>42</v>
      </c>
      <c r="AL183" s="23" t="s">
        <v>43</v>
      </c>
      <c r="AM183" s="24" t="s">
        <v>44</v>
      </c>
      <c r="AN183" s="23" t="s">
        <v>45</v>
      </c>
      <c r="AO183" s="23" t="s">
        <v>46</v>
      </c>
      <c r="AP183" s="23" t="s">
        <v>47</v>
      </c>
      <c r="AQ183" s="23" t="s">
        <v>48</v>
      </c>
      <c r="AR183" s="23" t="s">
        <v>49</v>
      </c>
      <c r="AS183" s="23" t="s">
        <v>50</v>
      </c>
      <c r="AT183" s="23" t="s">
        <v>51</v>
      </c>
      <c r="AU183" s="23" t="s">
        <v>52</v>
      </c>
      <c r="AV183" s="22"/>
    </row>
    <row r="184" spans="1:48" x14ac:dyDescent="0.25">
      <c r="A184" s="2" t="s">
        <v>228</v>
      </c>
      <c r="B184" s="56">
        <v>322270147</v>
      </c>
      <c r="C184" s="2" t="s">
        <v>54</v>
      </c>
      <c r="D184" s="1" t="s">
        <v>232</v>
      </c>
      <c r="E184" s="26">
        <v>45383</v>
      </c>
      <c r="F184" s="15">
        <v>142</v>
      </c>
      <c r="G184" s="15">
        <v>116</v>
      </c>
      <c r="H184" s="16">
        <v>0.82</v>
      </c>
      <c r="I184" s="15">
        <v>0</v>
      </c>
      <c r="J184" s="15">
        <v>0</v>
      </c>
      <c r="K184" s="15">
        <v>0</v>
      </c>
      <c r="L184" s="15">
        <v>29</v>
      </c>
      <c r="M184" s="15">
        <v>0</v>
      </c>
      <c r="N184" s="15">
        <v>0</v>
      </c>
      <c r="O184" s="15">
        <v>0</v>
      </c>
      <c r="P184" s="15">
        <v>0</v>
      </c>
      <c r="Q184" s="17">
        <v>23</v>
      </c>
      <c r="R184" s="15">
        <v>37</v>
      </c>
      <c r="S184" s="16">
        <v>1.61</v>
      </c>
      <c r="AA184" s="42"/>
      <c r="AB184" s="43"/>
      <c r="AC184" s="51"/>
      <c r="AD184" s="43"/>
      <c r="AE184" s="43"/>
      <c r="AF184" s="43"/>
      <c r="AG184" s="43"/>
      <c r="AH184" s="43"/>
      <c r="AI184" s="43"/>
      <c r="AJ184" s="43"/>
      <c r="AK184" s="42"/>
      <c r="AL184" s="43"/>
      <c r="AM184" s="51"/>
      <c r="AN184" s="43"/>
      <c r="AO184" s="43"/>
      <c r="AP184" s="43"/>
      <c r="AQ184" s="43"/>
      <c r="AR184" s="43"/>
      <c r="AS184" s="43"/>
      <c r="AT184" s="43"/>
      <c r="AU184" s="43"/>
      <c r="AV184" s="12"/>
    </row>
    <row r="185" spans="1:48" x14ac:dyDescent="0.25">
      <c r="A185" s="2" t="s">
        <v>228</v>
      </c>
      <c r="B185" s="56">
        <v>322270167</v>
      </c>
      <c r="C185" s="2" t="s">
        <v>54</v>
      </c>
      <c r="D185" s="1" t="s">
        <v>233</v>
      </c>
      <c r="E185" s="26">
        <v>45383</v>
      </c>
      <c r="F185" s="15">
        <v>124</v>
      </c>
      <c r="G185" s="15">
        <v>129</v>
      </c>
      <c r="H185" s="16">
        <v>1.04</v>
      </c>
      <c r="I185" s="15">
        <v>0</v>
      </c>
      <c r="J185" s="15">
        <v>1</v>
      </c>
      <c r="K185" s="15">
        <v>1</v>
      </c>
      <c r="L185" s="15">
        <v>48</v>
      </c>
      <c r="M185" s="15">
        <v>0</v>
      </c>
      <c r="N185" s="15">
        <v>0</v>
      </c>
      <c r="O185" s="15">
        <v>0</v>
      </c>
      <c r="P185" s="15">
        <v>0</v>
      </c>
      <c r="Q185" s="17">
        <v>33</v>
      </c>
      <c r="R185" s="15">
        <v>8</v>
      </c>
      <c r="S185" s="16">
        <v>0.24</v>
      </c>
      <c r="AA185" s="42"/>
      <c r="AB185" s="43"/>
      <c r="AC185" s="51"/>
      <c r="AD185" s="43"/>
      <c r="AE185" s="43"/>
      <c r="AF185" s="43"/>
      <c r="AG185" s="43"/>
      <c r="AH185" s="43"/>
      <c r="AI185" s="43"/>
      <c r="AJ185" s="43"/>
      <c r="AK185" s="42"/>
      <c r="AL185" s="43"/>
      <c r="AM185" s="51"/>
      <c r="AN185" s="43"/>
      <c r="AO185" s="43"/>
      <c r="AP185" s="43"/>
      <c r="AQ185" s="43"/>
      <c r="AR185" s="43"/>
      <c r="AS185" s="43"/>
      <c r="AT185" s="43"/>
      <c r="AU185" s="43"/>
      <c r="AV185" s="12"/>
    </row>
    <row r="186" spans="1:48" x14ac:dyDescent="0.25">
      <c r="A186" s="2" t="s">
        <v>228</v>
      </c>
      <c r="B186" s="56">
        <v>322270299</v>
      </c>
      <c r="C186" s="2" t="s">
        <v>54</v>
      </c>
      <c r="D186" s="1" t="s">
        <v>238</v>
      </c>
      <c r="E186" s="26">
        <v>45383</v>
      </c>
      <c r="F186" s="15">
        <v>131</v>
      </c>
      <c r="G186" s="15">
        <v>115</v>
      </c>
      <c r="H186" s="16">
        <v>0.88</v>
      </c>
      <c r="I186" s="15">
        <v>1</v>
      </c>
      <c r="J186" s="15">
        <v>0</v>
      </c>
      <c r="K186" s="15">
        <v>0</v>
      </c>
      <c r="L186" s="15">
        <v>34</v>
      </c>
      <c r="M186" s="15">
        <v>0</v>
      </c>
      <c r="N186" s="15">
        <v>0</v>
      </c>
      <c r="O186" s="15">
        <v>0</v>
      </c>
      <c r="P186" s="15">
        <v>0</v>
      </c>
      <c r="Q186" s="17">
        <v>26</v>
      </c>
      <c r="R186" s="15">
        <v>24</v>
      </c>
      <c r="S186" s="16">
        <v>0.92</v>
      </c>
      <c r="AA186" s="42"/>
      <c r="AB186" s="43"/>
      <c r="AC186" s="51"/>
      <c r="AD186" s="43"/>
      <c r="AE186" s="43"/>
      <c r="AF186" s="43"/>
      <c r="AG186" s="43"/>
      <c r="AH186" s="43"/>
      <c r="AI186" s="43"/>
      <c r="AJ186" s="43"/>
      <c r="AK186" s="42"/>
      <c r="AL186" s="43"/>
      <c r="AM186" s="51"/>
      <c r="AN186" s="43"/>
      <c r="AO186" s="43"/>
      <c r="AP186" s="43"/>
      <c r="AQ186" s="43"/>
      <c r="AR186" s="43"/>
      <c r="AS186" s="43"/>
      <c r="AT186" s="43"/>
      <c r="AU186" s="43"/>
      <c r="AV186" s="12"/>
    </row>
    <row r="187" spans="1:48" x14ac:dyDescent="0.25">
      <c r="A187" s="2" t="s">
        <v>228</v>
      </c>
      <c r="B187" s="56">
        <v>322270331</v>
      </c>
      <c r="C187" s="2" t="s">
        <v>54</v>
      </c>
      <c r="D187" s="1" t="s">
        <v>239</v>
      </c>
      <c r="E187" s="26">
        <v>45383</v>
      </c>
      <c r="F187" s="15">
        <v>120</v>
      </c>
      <c r="G187" s="15">
        <v>129</v>
      </c>
      <c r="H187" s="16">
        <v>1.08</v>
      </c>
      <c r="I187" s="15">
        <v>0</v>
      </c>
      <c r="J187" s="15">
        <v>1</v>
      </c>
      <c r="K187" s="15">
        <v>0</v>
      </c>
      <c r="L187" s="15">
        <v>42</v>
      </c>
      <c r="M187" s="15">
        <v>0</v>
      </c>
      <c r="N187" s="15">
        <v>0</v>
      </c>
      <c r="O187" s="15">
        <v>0</v>
      </c>
      <c r="P187" s="15">
        <v>0</v>
      </c>
      <c r="Q187" s="17">
        <v>27</v>
      </c>
      <c r="R187" s="15">
        <v>21</v>
      </c>
      <c r="S187" s="16">
        <v>0.78</v>
      </c>
      <c r="AA187" s="42"/>
      <c r="AB187" s="43"/>
      <c r="AC187" s="51"/>
      <c r="AD187" s="43"/>
      <c r="AE187" s="43"/>
      <c r="AF187" s="43"/>
      <c r="AG187" s="43"/>
      <c r="AH187" s="43"/>
      <c r="AI187" s="43"/>
      <c r="AJ187" s="43"/>
      <c r="AK187" s="42"/>
      <c r="AL187" s="43"/>
      <c r="AM187" s="51"/>
      <c r="AN187" s="43"/>
      <c r="AO187" s="43"/>
      <c r="AP187" s="43"/>
      <c r="AQ187" s="43"/>
      <c r="AR187" s="43"/>
      <c r="AS187" s="43"/>
      <c r="AT187" s="43"/>
      <c r="AU187" s="43"/>
      <c r="AV187" s="12"/>
    </row>
    <row r="188" spans="1:48" x14ac:dyDescent="0.25">
      <c r="A188" s="2" t="s">
        <v>228</v>
      </c>
      <c r="B188" s="56">
        <v>322270390</v>
      </c>
      <c r="C188" s="2" t="s">
        <v>54</v>
      </c>
      <c r="D188" s="1" t="s">
        <v>242</v>
      </c>
      <c r="E188" s="26">
        <v>45383</v>
      </c>
      <c r="F188" s="15">
        <v>167</v>
      </c>
      <c r="G188" s="15">
        <v>198</v>
      </c>
      <c r="H188" s="16">
        <v>1.19</v>
      </c>
      <c r="I188" s="15">
        <v>2</v>
      </c>
      <c r="J188" s="15">
        <v>0</v>
      </c>
      <c r="K188" s="15">
        <v>0</v>
      </c>
      <c r="L188" s="15">
        <v>81</v>
      </c>
      <c r="M188" s="15">
        <v>1</v>
      </c>
      <c r="N188" s="15">
        <v>0</v>
      </c>
      <c r="O188" s="15">
        <v>0</v>
      </c>
      <c r="P188" s="15">
        <v>0</v>
      </c>
      <c r="Q188" s="17">
        <v>21</v>
      </c>
      <c r="R188" s="15">
        <v>18</v>
      </c>
      <c r="S188" s="16">
        <v>0.86</v>
      </c>
      <c r="AA188" s="42"/>
      <c r="AB188" s="43"/>
      <c r="AC188" s="51"/>
      <c r="AD188" s="43"/>
      <c r="AE188" s="43"/>
      <c r="AF188" s="43"/>
      <c r="AG188" s="43"/>
      <c r="AH188" s="43"/>
      <c r="AI188" s="43"/>
      <c r="AJ188" s="43"/>
      <c r="AK188" s="42"/>
      <c r="AL188" s="43"/>
      <c r="AM188" s="51"/>
      <c r="AN188" s="43"/>
      <c r="AO188" s="43"/>
      <c r="AP188" s="43"/>
      <c r="AQ188" s="43"/>
      <c r="AR188" s="43"/>
      <c r="AS188" s="43"/>
      <c r="AT188" s="43"/>
      <c r="AU188" s="43"/>
      <c r="AV188" s="12"/>
    </row>
    <row r="189" spans="1:48" x14ac:dyDescent="0.25">
      <c r="A189" s="2" t="s">
        <v>228</v>
      </c>
      <c r="B189" s="56">
        <v>322270403</v>
      </c>
      <c r="C189" s="2" t="s">
        <v>54</v>
      </c>
      <c r="D189" s="1" t="s">
        <v>243</v>
      </c>
      <c r="E189" s="26">
        <v>45383</v>
      </c>
      <c r="F189" s="15">
        <v>95</v>
      </c>
      <c r="G189" s="15">
        <v>111</v>
      </c>
      <c r="H189" s="16">
        <v>1.17</v>
      </c>
      <c r="I189" s="15">
        <v>0</v>
      </c>
      <c r="J189" s="15">
        <v>0</v>
      </c>
      <c r="K189" s="15">
        <v>0</v>
      </c>
      <c r="L189" s="15">
        <v>44</v>
      </c>
      <c r="M189" s="15">
        <v>0</v>
      </c>
      <c r="N189" s="15">
        <v>0</v>
      </c>
      <c r="O189" s="15">
        <v>0</v>
      </c>
      <c r="P189" s="15">
        <v>0</v>
      </c>
      <c r="Q189" s="17">
        <v>35</v>
      </c>
      <c r="R189" s="15">
        <v>34</v>
      </c>
      <c r="S189" s="16">
        <v>0.97</v>
      </c>
      <c r="AA189" s="42"/>
      <c r="AB189" s="43"/>
      <c r="AC189" s="51"/>
      <c r="AD189" s="43"/>
      <c r="AE189" s="43"/>
      <c r="AF189" s="43"/>
      <c r="AG189" s="43"/>
      <c r="AH189" s="43"/>
      <c r="AI189" s="43"/>
      <c r="AJ189" s="43"/>
      <c r="AK189" s="42"/>
      <c r="AL189" s="43"/>
      <c r="AM189" s="51"/>
      <c r="AN189" s="43"/>
      <c r="AO189" s="43"/>
      <c r="AP189" s="43"/>
      <c r="AQ189" s="43"/>
      <c r="AR189" s="43"/>
      <c r="AS189" s="43"/>
      <c r="AT189" s="43"/>
      <c r="AU189" s="43"/>
      <c r="AV189" s="12"/>
    </row>
    <row r="190" spans="1:48" x14ac:dyDescent="0.25">
      <c r="A190" s="2" t="s">
        <v>228</v>
      </c>
      <c r="B190" s="56">
        <v>322270427</v>
      </c>
      <c r="C190" s="2" t="s">
        <v>54</v>
      </c>
      <c r="D190" s="1" t="s">
        <v>245</v>
      </c>
      <c r="E190" s="26">
        <v>45383</v>
      </c>
      <c r="F190" s="15">
        <v>114</v>
      </c>
      <c r="G190" s="15">
        <v>94</v>
      </c>
      <c r="H190" s="16">
        <v>0.82</v>
      </c>
      <c r="I190" s="15">
        <v>0</v>
      </c>
      <c r="J190" s="15">
        <v>0</v>
      </c>
      <c r="K190" s="15">
        <v>0</v>
      </c>
      <c r="L190" s="15">
        <v>33</v>
      </c>
      <c r="M190" s="15">
        <v>0</v>
      </c>
      <c r="N190" s="15">
        <v>0</v>
      </c>
      <c r="O190" s="15">
        <v>0</v>
      </c>
      <c r="P190" s="15">
        <v>0</v>
      </c>
      <c r="Q190" s="17">
        <v>18</v>
      </c>
      <c r="R190" s="15">
        <v>29</v>
      </c>
      <c r="S190" s="16">
        <v>1.61</v>
      </c>
      <c r="AA190" s="42"/>
      <c r="AB190" s="43"/>
      <c r="AC190" s="51"/>
      <c r="AD190" s="43"/>
      <c r="AE190" s="43"/>
      <c r="AF190" s="43"/>
      <c r="AG190" s="43"/>
      <c r="AH190" s="43"/>
      <c r="AI190" s="43"/>
      <c r="AJ190" s="43"/>
      <c r="AK190" s="42"/>
      <c r="AL190" s="43"/>
      <c r="AM190" s="51"/>
      <c r="AN190" s="43"/>
      <c r="AO190" s="43"/>
      <c r="AP190" s="43"/>
      <c r="AQ190" s="43"/>
      <c r="AR190" s="43"/>
      <c r="AS190" s="43"/>
      <c r="AT190" s="43"/>
      <c r="AU190" s="43"/>
      <c r="AV190" s="12"/>
    </row>
    <row r="191" spans="1:48" x14ac:dyDescent="0.25">
      <c r="A191" s="2" t="s">
        <v>228</v>
      </c>
      <c r="B191" s="56">
        <v>322270450</v>
      </c>
      <c r="C191" s="2" t="s">
        <v>54</v>
      </c>
      <c r="D191" s="1" t="s">
        <v>246</v>
      </c>
      <c r="E191" s="26">
        <v>45383</v>
      </c>
      <c r="F191" s="15">
        <v>116</v>
      </c>
      <c r="G191" s="15">
        <v>160</v>
      </c>
      <c r="H191" s="16">
        <v>1.38</v>
      </c>
      <c r="I191" s="15">
        <v>0</v>
      </c>
      <c r="J191" s="15">
        <v>2</v>
      </c>
      <c r="K191" s="15">
        <v>0</v>
      </c>
      <c r="L191" s="15">
        <v>66</v>
      </c>
      <c r="M191" s="15">
        <v>0</v>
      </c>
      <c r="N191" s="15">
        <v>0</v>
      </c>
      <c r="O191" s="15">
        <v>0</v>
      </c>
      <c r="P191" s="15">
        <v>0</v>
      </c>
      <c r="Q191" s="17">
        <v>21</v>
      </c>
      <c r="R191" s="15">
        <v>19</v>
      </c>
      <c r="S191" s="16">
        <v>0.9</v>
      </c>
      <c r="AA191" s="42"/>
      <c r="AB191" s="43"/>
      <c r="AC191" s="51"/>
      <c r="AD191" s="43"/>
      <c r="AE191" s="43"/>
      <c r="AF191" s="43"/>
      <c r="AG191" s="43"/>
      <c r="AH191" s="43"/>
      <c r="AI191" s="43"/>
      <c r="AJ191" s="43"/>
      <c r="AK191" s="42"/>
      <c r="AL191" s="43"/>
      <c r="AM191" s="51"/>
      <c r="AN191" s="43"/>
      <c r="AO191" s="43"/>
      <c r="AP191" s="43"/>
      <c r="AQ191" s="43"/>
      <c r="AR191" s="43"/>
      <c r="AS191" s="43"/>
      <c r="AT191" s="43"/>
      <c r="AU191" s="43"/>
      <c r="AV191" s="12"/>
    </row>
    <row r="192" spans="1:48" x14ac:dyDescent="0.25">
      <c r="A192" s="2" t="s">
        <v>228</v>
      </c>
      <c r="B192" s="56">
        <v>322270460</v>
      </c>
      <c r="C192" s="2" t="s">
        <v>54</v>
      </c>
      <c r="D192" s="1" t="s">
        <v>249</v>
      </c>
      <c r="E192" s="26">
        <v>45383</v>
      </c>
      <c r="F192" s="15">
        <v>98</v>
      </c>
      <c r="G192" s="15">
        <v>128</v>
      </c>
      <c r="H192" s="16">
        <v>1.31</v>
      </c>
      <c r="I192" s="15">
        <v>1</v>
      </c>
      <c r="J192" s="15">
        <v>0</v>
      </c>
      <c r="K192" s="15">
        <v>0</v>
      </c>
      <c r="L192" s="15">
        <v>35</v>
      </c>
      <c r="M192" s="15">
        <v>0</v>
      </c>
      <c r="N192" s="15">
        <v>0</v>
      </c>
      <c r="O192" s="15">
        <v>0</v>
      </c>
      <c r="P192" s="15">
        <v>0</v>
      </c>
      <c r="Q192" s="17">
        <v>18</v>
      </c>
      <c r="R192" s="15">
        <v>14</v>
      </c>
      <c r="S192" s="16">
        <v>0.78</v>
      </c>
      <c r="AA192" s="42"/>
      <c r="AB192" s="43"/>
      <c r="AC192" s="51"/>
      <c r="AD192" s="43"/>
      <c r="AE192" s="43"/>
      <c r="AF192" s="43"/>
      <c r="AG192" s="43"/>
      <c r="AH192" s="43"/>
      <c r="AI192" s="43"/>
      <c r="AJ192" s="43"/>
      <c r="AK192" s="42"/>
      <c r="AL192" s="43"/>
      <c r="AM192" s="51"/>
      <c r="AN192" s="43"/>
      <c r="AO192" s="43"/>
      <c r="AP192" s="43"/>
      <c r="AQ192" s="43"/>
      <c r="AR192" s="43"/>
      <c r="AS192" s="43"/>
      <c r="AT192" s="43"/>
      <c r="AU192" s="43"/>
      <c r="AV192" s="12"/>
    </row>
    <row r="193" spans="1:48" x14ac:dyDescent="0.25">
      <c r="A193" s="2" t="s">
        <v>228</v>
      </c>
      <c r="B193" s="2">
        <v>322270126</v>
      </c>
      <c r="C193" s="2" t="s">
        <v>54</v>
      </c>
      <c r="D193" s="1" t="s">
        <v>231</v>
      </c>
      <c r="E193" s="26">
        <v>45383</v>
      </c>
      <c r="Q193" s="17">
        <v>55</v>
      </c>
      <c r="R193" s="15">
        <v>83</v>
      </c>
      <c r="S193" s="16">
        <v>1.51</v>
      </c>
      <c r="T193" s="15">
        <v>0</v>
      </c>
      <c r="U193" s="15">
        <v>4</v>
      </c>
      <c r="V193" s="15">
        <v>0</v>
      </c>
      <c r="W193" s="15">
        <v>3</v>
      </c>
      <c r="X193" s="15">
        <v>6</v>
      </c>
      <c r="Y193" s="15">
        <v>0</v>
      </c>
      <c r="Z193" s="15">
        <v>0</v>
      </c>
      <c r="AA193" s="42">
        <v>89</v>
      </c>
      <c r="AB193" s="43">
        <v>100</v>
      </c>
      <c r="AC193" s="51">
        <v>1.1200000000000001</v>
      </c>
      <c r="AD193" s="43">
        <v>0</v>
      </c>
      <c r="AE193" s="43">
        <v>3</v>
      </c>
      <c r="AF193" s="43">
        <v>0</v>
      </c>
      <c r="AG193" s="43">
        <v>4</v>
      </c>
      <c r="AH193" s="43">
        <v>13</v>
      </c>
      <c r="AI193" s="43">
        <v>0</v>
      </c>
      <c r="AJ193" s="43">
        <v>0</v>
      </c>
      <c r="AK193" s="42"/>
      <c r="AL193" s="43"/>
      <c r="AM193" s="51"/>
      <c r="AN193" s="43"/>
      <c r="AO193" s="43"/>
      <c r="AP193" s="43"/>
      <c r="AQ193" s="43"/>
      <c r="AR193" s="43"/>
      <c r="AS193" s="43"/>
      <c r="AT193" s="43"/>
      <c r="AU193" s="43"/>
      <c r="AV193" s="12"/>
    </row>
    <row r="194" spans="1:48" x14ac:dyDescent="0.25">
      <c r="A194" s="2" t="s">
        <v>228</v>
      </c>
      <c r="B194" s="2">
        <v>322270200</v>
      </c>
      <c r="C194" s="2" t="s">
        <v>54</v>
      </c>
      <c r="D194" s="1" t="s">
        <v>234</v>
      </c>
      <c r="E194" s="26">
        <v>45383</v>
      </c>
      <c r="Q194" s="17">
        <v>59</v>
      </c>
      <c r="R194" s="15">
        <v>50</v>
      </c>
      <c r="S194" s="16">
        <v>0.85</v>
      </c>
      <c r="T194" s="15">
        <v>1</v>
      </c>
      <c r="U194" s="15">
        <v>1</v>
      </c>
      <c r="V194" s="15">
        <v>0</v>
      </c>
      <c r="W194" s="15">
        <v>7</v>
      </c>
      <c r="X194" s="15">
        <v>0</v>
      </c>
      <c r="Y194" s="15">
        <v>0</v>
      </c>
      <c r="Z194" s="15">
        <v>0</v>
      </c>
      <c r="AA194" s="42">
        <v>95</v>
      </c>
      <c r="AB194" s="43">
        <v>65</v>
      </c>
      <c r="AC194" s="51">
        <v>0.68</v>
      </c>
      <c r="AD194" s="43">
        <v>0</v>
      </c>
      <c r="AE194" s="43">
        <v>0</v>
      </c>
      <c r="AF194" s="43">
        <v>0</v>
      </c>
      <c r="AG194" s="43">
        <v>1</v>
      </c>
      <c r="AH194" s="43">
        <v>5</v>
      </c>
      <c r="AI194" s="43">
        <v>0</v>
      </c>
      <c r="AJ194" s="43">
        <v>0</v>
      </c>
      <c r="AK194" s="42"/>
      <c r="AL194" s="43"/>
      <c r="AM194" s="51"/>
      <c r="AN194" s="43"/>
      <c r="AO194" s="43"/>
      <c r="AP194" s="43"/>
      <c r="AQ194" s="43"/>
      <c r="AR194" s="43"/>
      <c r="AS194" s="43"/>
      <c r="AT194" s="43"/>
      <c r="AU194" s="43"/>
      <c r="AV194" s="12"/>
    </row>
    <row r="195" spans="1:48" x14ac:dyDescent="0.25">
      <c r="A195" s="2" t="s">
        <v>228</v>
      </c>
      <c r="B195" s="2">
        <v>322270201</v>
      </c>
      <c r="C195" s="2" t="s">
        <v>54</v>
      </c>
      <c r="D195" s="1" t="s">
        <v>235</v>
      </c>
      <c r="E195" s="26">
        <v>45383</v>
      </c>
      <c r="Q195" s="17">
        <v>56</v>
      </c>
      <c r="R195" s="15">
        <v>65</v>
      </c>
      <c r="S195" s="16">
        <v>1.1599999999999999</v>
      </c>
      <c r="T195" s="15">
        <v>0</v>
      </c>
      <c r="U195" s="15">
        <v>0</v>
      </c>
      <c r="V195" s="15">
        <v>0</v>
      </c>
      <c r="W195" s="15">
        <v>3</v>
      </c>
      <c r="X195" s="15">
        <v>1</v>
      </c>
      <c r="Y195" s="15">
        <v>0</v>
      </c>
      <c r="Z195" s="15">
        <v>0</v>
      </c>
      <c r="AA195" s="42">
        <v>87</v>
      </c>
      <c r="AB195" s="43">
        <v>82</v>
      </c>
      <c r="AC195" s="51">
        <v>0.94</v>
      </c>
      <c r="AD195" s="43">
        <v>0</v>
      </c>
      <c r="AE195" s="43">
        <v>0</v>
      </c>
      <c r="AF195" s="43">
        <v>0</v>
      </c>
      <c r="AG195" s="43">
        <v>4</v>
      </c>
      <c r="AH195" s="43">
        <v>4</v>
      </c>
      <c r="AI195" s="43">
        <v>0</v>
      </c>
      <c r="AJ195" s="43">
        <v>0</v>
      </c>
      <c r="AK195" s="42"/>
      <c r="AL195" s="43"/>
      <c r="AM195" s="51"/>
      <c r="AN195" s="43"/>
      <c r="AO195" s="43"/>
      <c r="AP195" s="43"/>
      <c r="AQ195" s="43"/>
      <c r="AR195" s="43"/>
      <c r="AS195" s="43"/>
      <c r="AT195" s="43"/>
      <c r="AU195" s="43"/>
      <c r="AV195" s="12"/>
    </row>
    <row r="196" spans="1:48" x14ac:dyDescent="0.25">
      <c r="A196" s="2" t="s">
        <v>228</v>
      </c>
      <c r="B196" s="2">
        <v>322270250</v>
      </c>
      <c r="C196" s="2" t="s">
        <v>54</v>
      </c>
      <c r="D196" s="1" t="s">
        <v>236</v>
      </c>
      <c r="E196" s="26">
        <v>45383</v>
      </c>
      <c r="Q196" s="17">
        <v>55</v>
      </c>
      <c r="R196" s="15">
        <v>46</v>
      </c>
      <c r="S196" s="16">
        <v>0.84</v>
      </c>
      <c r="T196" s="15">
        <v>0</v>
      </c>
      <c r="U196" s="15">
        <v>1</v>
      </c>
      <c r="V196" s="15">
        <v>0</v>
      </c>
      <c r="W196" s="15">
        <v>2</v>
      </c>
      <c r="X196" s="15">
        <v>2</v>
      </c>
      <c r="Y196" s="15">
        <v>0</v>
      </c>
      <c r="Z196" s="15">
        <v>0</v>
      </c>
      <c r="AA196" s="42">
        <v>85</v>
      </c>
      <c r="AB196" s="43">
        <v>78</v>
      </c>
      <c r="AC196" s="51">
        <v>0.92</v>
      </c>
      <c r="AD196" s="43">
        <v>0</v>
      </c>
      <c r="AE196" s="43">
        <v>3</v>
      </c>
      <c r="AF196" s="43">
        <v>0</v>
      </c>
      <c r="AG196" s="43">
        <v>11</v>
      </c>
      <c r="AH196" s="43">
        <v>7</v>
      </c>
      <c r="AI196" s="43">
        <v>0</v>
      </c>
      <c r="AJ196" s="43">
        <v>0</v>
      </c>
      <c r="AK196" s="42"/>
      <c r="AL196" s="43"/>
      <c r="AM196" s="51"/>
      <c r="AN196" s="43"/>
      <c r="AO196" s="43"/>
      <c r="AP196" s="43"/>
      <c r="AQ196" s="43"/>
      <c r="AR196" s="43"/>
      <c r="AS196" s="43"/>
      <c r="AT196" s="43"/>
      <c r="AU196" s="43"/>
      <c r="AV196" s="12"/>
    </row>
    <row r="197" spans="1:48" x14ac:dyDescent="0.25">
      <c r="A197" s="2" t="s">
        <v>228</v>
      </c>
      <c r="B197" s="2">
        <v>322270261</v>
      </c>
      <c r="C197" s="2" t="s">
        <v>54</v>
      </c>
      <c r="D197" s="1" t="s">
        <v>237</v>
      </c>
      <c r="E197" s="26">
        <v>45383</v>
      </c>
      <c r="Q197" s="17">
        <v>55</v>
      </c>
      <c r="R197" s="15">
        <v>68</v>
      </c>
      <c r="S197" s="16">
        <v>1.24</v>
      </c>
      <c r="T197" s="15">
        <v>0</v>
      </c>
      <c r="U197" s="15">
        <v>0</v>
      </c>
      <c r="V197" s="15">
        <v>0</v>
      </c>
      <c r="W197" s="15">
        <v>1</v>
      </c>
      <c r="X197" s="15">
        <v>2</v>
      </c>
      <c r="Y197" s="15">
        <v>0</v>
      </c>
      <c r="Z197" s="15">
        <v>0</v>
      </c>
      <c r="AA197" s="42">
        <v>83</v>
      </c>
      <c r="AB197" s="43">
        <v>83</v>
      </c>
      <c r="AC197" s="51">
        <v>1</v>
      </c>
      <c r="AD197" s="43">
        <v>0</v>
      </c>
      <c r="AE197" s="43">
        <v>1</v>
      </c>
      <c r="AF197" s="43">
        <v>0</v>
      </c>
      <c r="AG197" s="43">
        <v>4</v>
      </c>
      <c r="AH197" s="43">
        <v>10</v>
      </c>
      <c r="AI197" s="43">
        <v>0</v>
      </c>
      <c r="AJ197" s="43">
        <v>0</v>
      </c>
      <c r="AK197" s="42"/>
      <c r="AL197" s="43"/>
      <c r="AM197" s="51"/>
      <c r="AN197" s="43"/>
      <c r="AO197" s="43"/>
      <c r="AP197" s="43"/>
      <c r="AQ197" s="43"/>
      <c r="AR197" s="43"/>
      <c r="AS197" s="43"/>
      <c r="AT197" s="43"/>
      <c r="AU197" s="43"/>
      <c r="AV197" s="12"/>
    </row>
    <row r="198" spans="1:48" x14ac:dyDescent="0.25">
      <c r="A198" s="2" t="s">
        <v>228</v>
      </c>
      <c r="B198" s="2">
        <v>322270345</v>
      </c>
      <c r="C198" s="2" t="s">
        <v>54</v>
      </c>
      <c r="D198" s="1" t="s">
        <v>240</v>
      </c>
      <c r="E198" s="26">
        <v>45383</v>
      </c>
      <c r="Q198" s="17">
        <v>59</v>
      </c>
      <c r="R198" s="15">
        <v>62</v>
      </c>
      <c r="S198" s="16">
        <v>1.05</v>
      </c>
      <c r="T198" s="15">
        <v>1</v>
      </c>
      <c r="U198" s="15">
        <v>0</v>
      </c>
      <c r="V198" s="15">
        <v>0</v>
      </c>
      <c r="W198" s="15">
        <v>1</v>
      </c>
      <c r="X198" s="15">
        <v>1</v>
      </c>
      <c r="Y198" s="15">
        <v>0</v>
      </c>
      <c r="Z198" s="15">
        <v>0</v>
      </c>
      <c r="AA198" s="42">
        <v>80</v>
      </c>
      <c r="AB198" s="43">
        <v>92</v>
      </c>
      <c r="AC198" s="51">
        <v>1.1499999999999999</v>
      </c>
      <c r="AD198" s="43">
        <v>0</v>
      </c>
      <c r="AE198" s="43">
        <v>2</v>
      </c>
      <c r="AF198" s="43">
        <v>0</v>
      </c>
      <c r="AG198" s="43">
        <v>2</v>
      </c>
      <c r="AH198" s="43">
        <v>4</v>
      </c>
      <c r="AI198" s="43">
        <v>0</v>
      </c>
      <c r="AJ198" s="43">
        <v>0</v>
      </c>
      <c r="AK198" s="42"/>
      <c r="AL198" s="43"/>
      <c r="AM198" s="51"/>
      <c r="AN198" s="43"/>
      <c r="AO198" s="43"/>
      <c r="AP198" s="43"/>
      <c r="AQ198" s="43"/>
      <c r="AR198" s="43"/>
      <c r="AS198" s="43"/>
      <c r="AT198" s="43"/>
      <c r="AU198" s="43"/>
      <c r="AV198" s="12"/>
    </row>
    <row r="199" spans="1:48" x14ac:dyDescent="0.25">
      <c r="A199" s="2" t="s">
        <v>228</v>
      </c>
      <c r="B199" s="2">
        <v>322270353</v>
      </c>
      <c r="C199" s="2" t="s">
        <v>54</v>
      </c>
      <c r="D199" s="1" t="s">
        <v>241</v>
      </c>
      <c r="E199" s="26">
        <v>45383</v>
      </c>
      <c r="Q199" s="17">
        <v>57</v>
      </c>
      <c r="R199" s="15">
        <v>70</v>
      </c>
      <c r="S199" s="16">
        <v>1.23</v>
      </c>
      <c r="T199" s="15">
        <v>0</v>
      </c>
      <c r="U199" s="15">
        <v>2</v>
      </c>
      <c r="V199" s="15">
        <v>1</v>
      </c>
      <c r="W199" s="15">
        <v>3</v>
      </c>
      <c r="X199" s="15">
        <v>0</v>
      </c>
      <c r="Y199" s="15">
        <v>0</v>
      </c>
      <c r="Z199" s="15">
        <v>0</v>
      </c>
      <c r="AA199" s="42">
        <v>92</v>
      </c>
      <c r="AB199" s="43">
        <v>93</v>
      </c>
      <c r="AC199" s="51">
        <v>1.01</v>
      </c>
      <c r="AD199" s="43">
        <v>0</v>
      </c>
      <c r="AE199" s="43">
        <v>0</v>
      </c>
      <c r="AF199" s="43">
        <v>1</v>
      </c>
      <c r="AG199" s="43">
        <v>9</v>
      </c>
      <c r="AH199" s="43">
        <v>6</v>
      </c>
      <c r="AI199" s="43">
        <v>0</v>
      </c>
      <c r="AJ199" s="43">
        <v>0</v>
      </c>
      <c r="AK199" s="42"/>
      <c r="AL199" s="43"/>
      <c r="AM199" s="51"/>
      <c r="AN199" s="43"/>
      <c r="AO199" s="43"/>
      <c r="AP199" s="43"/>
      <c r="AQ199" s="43"/>
      <c r="AR199" s="43"/>
      <c r="AS199" s="43"/>
      <c r="AT199" s="43"/>
      <c r="AU199" s="43"/>
      <c r="AV199" s="12"/>
    </row>
    <row r="200" spans="1:48" x14ac:dyDescent="0.25">
      <c r="A200" s="2" t="s">
        <v>228</v>
      </c>
      <c r="B200" s="2">
        <v>322270419</v>
      </c>
      <c r="C200" s="2" t="s">
        <v>54</v>
      </c>
      <c r="D200" s="1" t="s">
        <v>244</v>
      </c>
      <c r="E200" s="26">
        <v>45383</v>
      </c>
      <c r="Q200" s="17">
        <v>55</v>
      </c>
      <c r="R200" s="15">
        <v>68</v>
      </c>
      <c r="S200" s="16">
        <v>1.24</v>
      </c>
      <c r="T200" s="15">
        <v>0</v>
      </c>
      <c r="U200" s="15">
        <v>3</v>
      </c>
      <c r="V200" s="15">
        <v>0</v>
      </c>
      <c r="W200" s="15">
        <v>2</v>
      </c>
      <c r="X200" s="15">
        <v>1</v>
      </c>
      <c r="Y200" s="15">
        <v>0</v>
      </c>
      <c r="Z200" s="15">
        <v>0</v>
      </c>
      <c r="AA200" s="42">
        <v>85</v>
      </c>
      <c r="AB200" s="43">
        <v>102</v>
      </c>
      <c r="AC200" s="51">
        <v>1.2</v>
      </c>
      <c r="AD200" s="43">
        <v>0</v>
      </c>
      <c r="AE200" s="43">
        <v>1</v>
      </c>
      <c r="AF200" s="43">
        <v>1</v>
      </c>
      <c r="AG200" s="43">
        <v>3</v>
      </c>
      <c r="AH200" s="43">
        <v>6</v>
      </c>
      <c r="AI200" s="43">
        <v>0</v>
      </c>
      <c r="AJ200" s="43">
        <v>0</v>
      </c>
      <c r="AK200" s="42"/>
      <c r="AL200" s="43"/>
      <c r="AM200" s="51"/>
      <c r="AN200" s="43"/>
      <c r="AO200" s="43"/>
      <c r="AP200" s="43"/>
      <c r="AQ200" s="43"/>
      <c r="AR200" s="43"/>
      <c r="AS200" s="43"/>
      <c r="AT200" s="43"/>
      <c r="AU200" s="43"/>
      <c r="AV200" s="12"/>
    </row>
    <row r="201" spans="1:48" x14ac:dyDescent="0.25">
      <c r="A201" s="2" t="s">
        <v>228</v>
      </c>
      <c r="B201" s="2">
        <v>322270455</v>
      </c>
      <c r="C201" s="2" t="s">
        <v>54</v>
      </c>
      <c r="D201" s="1" t="s">
        <v>247</v>
      </c>
      <c r="E201" s="26">
        <v>45383</v>
      </c>
      <c r="Q201" s="17">
        <v>53</v>
      </c>
      <c r="R201" s="15">
        <v>73</v>
      </c>
      <c r="S201" s="16">
        <v>1.38</v>
      </c>
      <c r="T201" s="15">
        <v>1</v>
      </c>
      <c r="U201" s="15">
        <v>1</v>
      </c>
      <c r="V201" s="15">
        <v>0</v>
      </c>
      <c r="W201" s="15">
        <v>4</v>
      </c>
      <c r="X201" s="15">
        <v>2</v>
      </c>
      <c r="Y201" s="15">
        <v>0</v>
      </c>
      <c r="Z201" s="15">
        <v>0</v>
      </c>
      <c r="AA201" s="42">
        <v>69</v>
      </c>
      <c r="AB201" s="43">
        <v>65</v>
      </c>
      <c r="AC201" s="51">
        <v>0.94</v>
      </c>
      <c r="AD201" s="43">
        <v>0</v>
      </c>
      <c r="AE201" s="43">
        <v>0</v>
      </c>
      <c r="AF201" s="43">
        <v>0</v>
      </c>
      <c r="AG201" s="43">
        <v>3</v>
      </c>
      <c r="AH201" s="43">
        <v>4</v>
      </c>
      <c r="AI201" s="43">
        <v>0</v>
      </c>
      <c r="AJ201" s="43">
        <v>0</v>
      </c>
      <c r="AK201" s="42"/>
      <c r="AL201" s="43"/>
      <c r="AM201" s="51"/>
      <c r="AN201" s="43"/>
      <c r="AO201" s="43"/>
      <c r="AP201" s="43"/>
      <c r="AQ201" s="43"/>
      <c r="AR201" s="43"/>
      <c r="AS201" s="43"/>
      <c r="AT201" s="43"/>
      <c r="AU201" s="43"/>
      <c r="AV201" s="12"/>
    </row>
    <row r="202" spans="1:48" x14ac:dyDescent="0.25">
      <c r="A202" s="2" t="s">
        <v>228</v>
      </c>
      <c r="B202" s="2">
        <v>322270459</v>
      </c>
      <c r="C202" s="2" t="s">
        <v>54</v>
      </c>
      <c r="D202" s="1" t="s">
        <v>248</v>
      </c>
      <c r="E202" s="26">
        <v>45383</v>
      </c>
      <c r="Q202" s="17">
        <v>56</v>
      </c>
      <c r="R202" s="15">
        <v>61</v>
      </c>
      <c r="S202" s="16">
        <v>1.0900000000000001</v>
      </c>
      <c r="T202" s="15">
        <v>0</v>
      </c>
      <c r="U202" s="15">
        <v>0</v>
      </c>
      <c r="V202" s="15">
        <v>0</v>
      </c>
      <c r="W202" s="15">
        <v>1</v>
      </c>
      <c r="X202" s="15">
        <v>0</v>
      </c>
      <c r="Y202" s="15">
        <v>0</v>
      </c>
      <c r="Z202" s="15">
        <v>0</v>
      </c>
      <c r="AA202" s="42">
        <v>80</v>
      </c>
      <c r="AB202" s="43">
        <v>53</v>
      </c>
      <c r="AC202" s="51">
        <v>0.66</v>
      </c>
      <c r="AD202" s="43">
        <v>0</v>
      </c>
      <c r="AE202" s="43">
        <v>0</v>
      </c>
      <c r="AF202" s="43">
        <v>0</v>
      </c>
      <c r="AG202" s="43">
        <v>6</v>
      </c>
      <c r="AH202" s="43">
        <v>6</v>
      </c>
      <c r="AI202" s="43">
        <v>0</v>
      </c>
      <c r="AJ202" s="43">
        <v>0</v>
      </c>
      <c r="AK202" s="42"/>
      <c r="AL202" s="43"/>
      <c r="AM202" s="51"/>
      <c r="AN202" s="43"/>
      <c r="AO202" s="43"/>
      <c r="AP202" s="43"/>
      <c r="AQ202" s="43"/>
      <c r="AR202" s="43"/>
      <c r="AS202" s="43"/>
      <c r="AT202" s="43"/>
      <c r="AU202" s="43"/>
      <c r="AV202" s="12"/>
    </row>
    <row r="203" spans="1:48" x14ac:dyDescent="0.25">
      <c r="A203" s="2" t="s">
        <v>228</v>
      </c>
      <c r="B203" s="2">
        <v>322270053</v>
      </c>
      <c r="C203" s="2" t="s">
        <v>54</v>
      </c>
      <c r="D203" s="1" t="s">
        <v>229</v>
      </c>
      <c r="E203" s="26">
        <v>45383</v>
      </c>
      <c r="Q203" s="17">
        <v>56</v>
      </c>
      <c r="R203" s="15">
        <v>61</v>
      </c>
      <c r="S203" s="16">
        <v>1.0900000000000001</v>
      </c>
      <c r="T203" s="15">
        <v>1</v>
      </c>
      <c r="U203" s="15">
        <v>2</v>
      </c>
      <c r="V203" s="15">
        <v>0</v>
      </c>
      <c r="W203" s="15">
        <v>2</v>
      </c>
      <c r="X203" s="15">
        <v>0</v>
      </c>
      <c r="Y203" s="15">
        <v>0</v>
      </c>
      <c r="Z203" s="15">
        <v>0</v>
      </c>
      <c r="AA203" s="42">
        <v>88</v>
      </c>
      <c r="AB203" s="43">
        <v>80</v>
      </c>
      <c r="AC203" s="51">
        <v>0.91</v>
      </c>
      <c r="AD203" s="43">
        <v>0</v>
      </c>
      <c r="AE203" s="43">
        <v>1</v>
      </c>
      <c r="AF203" s="43">
        <v>0</v>
      </c>
      <c r="AG203" s="43">
        <v>5</v>
      </c>
      <c r="AH203" s="43">
        <v>7</v>
      </c>
      <c r="AI203" s="43">
        <v>0</v>
      </c>
      <c r="AJ203" s="43">
        <v>0</v>
      </c>
      <c r="AK203" s="42"/>
      <c r="AL203" s="43"/>
      <c r="AM203" s="51"/>
      <c r="AN203" s="43"/>
      <c r="AO203" s="43"/>
      <c r="AP203" s="43"/>
      <c r="AQ203" s="43"/>
      <c r="AR203" s="43"/>
      <c r="AS203" s="43"/>
      <c r="AT203" s="43"/>
      <c r="AU203" s="43"/>
      <c r="AV203" s="12"/>
    </row>
    <row r="204" spans="1:48" x14ac:dyDescent="0.25">
      <c r="A204" s="2" t="s">
        <v>228</v>
      </c>
      <c r="B204" s="2">
        <v>322270098</v>
      </c>
      <c r="C204" s="2" t="s">
        <v>54</v>
      </c>
      <c r="D204" s="1" t="s">
        <v>230</v>
      </c>
      <c r="E204" s="26">
        <v>45383</v>
      </c>
      <c r="Q204" s="17">
        <v>56</v>
      </c>
      <c r="R204" s="15">
        <v>62</v>
      </c>
      <c r="S204" s="16">
        <v>1.1100000000000001</v>
      </c>
      <c r="T204" s="15">
        <v>0</v>
      </c>
      <c r="U204" s="15">
        <v>0</v>
      </c>
      <c r="V204" s="15">
        <v>0</v>
      </c>
      <c r="W204" s="15">
        <v>1</v>
      </c>
      <c r="X204" s="15">
        <v>0</v>
      </c>
      <c r="Y204" s="15">
        <v>0</v>
      </c>
      <c r="Z204" s="15">
        <v>0</v>
      </c>
      <c r="AA204" s="42">
        <v>91</v>
      </c>
      <c r="AB204" s="43">
        <v>76</v>
      </c>
      <c r="AC204" s="51">
        <v>0.84</v>
      </c>
      <c r="AD204" s="43">
        <v>1</v>
      </c>
      <c r="AE204" s="43">
        <v>0</v>
      </c>
      <c r="AF204" s="43">
        <v>0</v>
      </c>
      <c r="AG204" s="43">
        <v>11</v>
      </c>
      <c r="AH204" s="43">
        <v>13</v>
      </c>
      <c r="AI204" s="43">
        <v>0</v>
      </c>
      <c r="AJ204" s="43">
        <v>0</v>
      </c>
      <c r="AK204" s="42">
        <v>35</v>
      </c>
      <c r="AL204" s="43">
        <v>47</v>
      </c>
      <c r="AM204" s="51">
        <v>1.34</v>
      </c>
      <c r="AN204" s="43">
        <v>0</v>
      </c>
      <c r="AO204" s="43">
        <v>0</v>
      </c>
      <c r="AP204" s="43">
        <v>0</v>
      </c>
      <c r="AQ204" s="43">
        <v>19</v>
      </c>
      <c r="AR204" s="43">
        <v>2</v>
      </c>
      <c r="AS204" s="43">
        <v>3</v>
      </c>
      <c r="AT204" s="43">
        <v>0</v>
      </c>
      <c r="AU204" s="43">
        <v>0</v>
      </c>
      <c r="AV204" s="12"/>
    </row>
    <row r="205" spans="1:48" s="11" customFormat="1" x14ac:dyDescent="0.25">
      <c r="A205" s="40"/>
      <c r="B205" s="40"/>
      <c r="C205" s="41"/>
      <c r="D205" s="41"/>
      <c r="E205" s="32"/>
      <c r="F205" s="33">
        <f>SUM(F184:F204)</f>
        <v>1107</v>
      </c>
      <c r="G205" s="33">
        <f>SUM(G184:G204)</f>
        <v>1180</v>
      </c>
      <c r="H205" s="34">
        <f>IFERROR(AVERAGE(H184:H204),0)</f>
        <v>1.0766666666666667</v>
      </c>
      <c r="I205" s="33">
        <f t="shared" ref="I205:R205" si="20">SUM(I184:I204)</f>
        <v>4</v>
      </c>
      <c r="J205" s="33">
        <f t="shared" si="20"/>
        <v>4</v>
      </c>
      <c r="K205" s="33">
        <f t="shared" si="20"/>
        <v>1</v>
      </c>
      <c r="L205" s="33">
        <f t="shared" si="20"/>
        <v>412</v>
      </c>
      <c r="M205" s="33">
        <f t="shared" si="20"/>
        <v>1</v>
      </c>
      <c r="N205" s="33">
        <f t="shared" si="20"/>
        <v>0</v>
      </c>
      <c r="O205" s="33">
        <f t="shared" si="20"/>
        <v>0</v>
      </c>
      <c r="P205" s="35">
        <f t="shared" si="20"/>
        <v>0</v>
      </c>
      <c r="Q205" s="33">
        <f t="shared" si="20"/>
        <v>894</v>
      </c>
      <c r="R205" s="33">
        <f t="shared" si="20"/>
        <v>973</v>
      </c>
      <c r="S205" s="34">
        <f>IFERROR(AVERAGE(S184:S204),0)</f>
        <v>1.0695238095238093</v>
      </c>
      <c r="T205" s="33">
        <f t="shared" ref="T205:AB205" si="21">SUM(T184:T204)</f>
        <v>4</v>
      </c>
      <c r="U205" s="33">
        <f t="shared" si="21"/>
        <v>14</v>
      </c>
      <c r="V205" s="33">
        <f t="shared" si="21"/>
        <v>1</v>
      </c>
      <c r="W205" s="33">
        <f t="shared" si="21"/>
        <v>30</v>
      </c>
      <c r="X205" s="33">
        <f t="shared" si="21"/>
        <v>15</v>
      </c>
      <c r="Y205" s="33">
        <f t="shared" si="21"/>
        <v>0</v>
      </c>
      <c r="Z205" s="35">
        <f t="shared" si="21"/>
        <v>0</v>
      </c>
      <c r="AA205" s="37">
        <f t="shared" si="21"/>
        <v>1024</v>
      </c>
      <c r="AB205" s="33">
        <f t="shared" si="21"/>
        <v>969</v>
      </c>
      <c r="AC205" s="34">
        <f>IFERROR(AVERAGE(AC184:AC204),0)</f>
        <v>0.9474999999999999</v>
      </c>
      <c r="AD205" s="33">
        <f t="shared" ref="AD205:AL205" si="22">SUM(AD184:AD204)</f>
        <v>1</v>
      </c>
      <c r="AE205" s="33">
        <f t="shared" si="22"/>
        <v>11</v>
      </c>
      <c r="AF205" s="33">
        <f t="shared" si="22"/>
        <v>2</v>
      </c>
      <c r="AG205" s="33">
        <f t="shared" si="22"/>
        <v>63</v>
      </c>
      <c r="AH205" s="33">
        <f t="shared" si="22"/>
        <v>85</v>
      </c>
      <c r="AI205" s="33">
        <f t="shared" si="22"/>
        <v>0</v>
      </c>
      <c r="AJ205" s="33">
        <f t="shared" si="22"/>
        <v>0</v>
      </c>
      <c r="AK205" s="33">
        <f t="shared" si="22"/>
        <v>35</v>
      </c>
      <c r="AL205" s="33">
        <f t="shared" si="22"/>
        <v>47</v>
      </c>
      <c r="AM205" s="34">
        <f>IFERROR(AVERAGE(AM184:AM204),0)</f>
        <v>1.34</v>
      </c>
      <c r="AN205" s="33">
        <f t="shared" ref="AN205:AU205" si="23">SUM(AN184:AN204)</f>
        <v>0</v>
      </c>
      <c r="AO205" s="33">
        <f t="shared" si="23"/>
        <v>0</v>
      </c>
      <c r="AP205" s="33">
        <f t="shared" si="23"/>
        <v>0</v>
      </c>
      <c r="AQ205" s="33">
        <f t="shared" si="23"/>
        <v>19</v>
      </c>
      <c r="AR205" s="33">
        <f t="shared" si="23"/>
        <v>2</v>
      </c>
      <c r="AS205" s="33">
        <f t="shared" si="23"/>
        <v>3</v>
      </c>
      <c r="AT205" s="33">
        <f t="shared" si="23"/>
        <v>0</v>
      </c>
      <c r="AU205" s="35">
        <f t="shared" si="23"/>
        <v>0</v>
      </c>
      <c r="AV205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CBE4-74A6-45EC-9F4D-CA171E22E196}">
  <dimension ref="A1:AU110"/>
  <sheetViews>
    <sheetView topLeftCell="A85" zoomScale="85" zoomScaleNormal="85" workbookViewId="0">
      <pane xSplit="4" topLeftCell="E1" activePane="topRight" state="frozen"/>
      <selection pane="topRight" activeCell="S116" sqref="S116"/>
    </sheetView>
  </sheetViews>
  <sheetFormatPr defaultColWidth="9.140625" defaultRowHeight="15" x14ac:dyDescent="0.25"/>
  <cols>
    <col min="1" max="1" width="9.140625" style="2"/>
    <col min="2" max="2" width="14.140625" style="2" bestFit="1" customWidth="1"/>
    <col min="3" max="3" width="20.28515625" style="2" bestFit="1" customWidth="1"/>
    <col min="4" max="4" width="36.140625" style="2" bestFit="1" customWidth="1"/>
    <col min="5" max="5" width="11.85546875" style="26" customWidth="1"/>
    <col min="6" max="7" width="9.140625" style="15"/>
    <col min="8" max="8" width="9.140625" style="16"/>
    <col min="9" max="9" width="9.140625" style="15"/>
    <col min="10" max="10" width="12.28515625" style="15" customWidth="1"/>
    <col min="11" max="11" width="10.85546875" style="15" customWidth="1"/>
    <col min="12" max="14" width="9.140625" style="15"/>
    <col min="15" max="15" width="11" style="15" customWidth="1"/>
    <col min="16" max="16" width="11.28515625" style="15" customWidth="1"/>
    <col min="17" max="18" width="9.140625" style="15"/>
    <col min="19" max="19" width="9.140625" style="16"/>
    <col min="20" max="20" width="9.140625" style="15"/>
    <col min="21" max="21" width="10.5703125" style="15" customWidth="1"/>
    <col min="22" max="22" width="11.5703125" style="15" customWidth="1"/>
    <col min="23" max="24" width="9.140625" style="15"/>
    <col min="25" max="25" width="11.140625" style="15" customWidth="1"/>
    <col min="26" max="26" width="11.28515625" style="15" customWidth="1"/>
    <col min="27" max="27" width="12" style="15" customWidth="1"/>
    <col min="28" max="28" width="11.140625" style="15" customWidth="1"/>
    <col min="29" max="29" width="11.28515625" style="16" customWidth="1"/>
    <col min="30" max="30" width="12.140625" style="15" customWidth="1"/>
    <col min="31" max="31" width="11.140625" style="15" customWidth="1"/>
    <col min="32" max="32" width="12.140625" style="15" customWidth="1"/>
    <col min="33" max="34" width="9.140625" style="15"/>
    <col min="35" max="35" width="13.7109375" style="15" customWidth="1"/>
    <col min="36" max="36" width="12.7109375" style="15" customWidth="1"/>
    <col min="37" max="38" width="9.140625" style="15"/>
    <col min="39" max="39" width="9.140625" style="16"/>
    <col min="40" max="40" width="9.140625" style="15"/>
    <col min="41" max="41" width="11.85546875" style="15" customWidth="1"/>
    <col min="42" max="42" width="11.5703125" style="15" customWidth="1"/>
    <col min="43" max="44" width="9.140625" style="15"/>
    <col min="45" max="45" width="11.42578125" style="15" customWidth="1"/>
    <col min="46" max="46" width="12.7109375" style="15" customWidth="1"/>
    <col min="47" max="16384" width="9.140625" style="2"/>
  </cols>
  <sheetData>
    <row r="1" spans="1:47" s="21" customFormat="1" ht="89.25" x14ac:dyDescent="0.2">
      <c r="A1" s="21" t="s">
        <v>6</v>
      </c>
      <c r="B1" s="21" t="s">
        <v>7</v>
      </c>
      <c r="C1" s="21" t="s">
        <v>8</v>
      </c>
      <c r="D1" s="21" t="s">
        <v>9</v>
      </c>
      <c r="E1" s="7" t="s">
        <v>10</v>
      </c>
      <c r="F1" s="23" t="s">
        <v>11</v>
      </c>
      <c r="G1" s="23" t="s">
        <v>12</v>
      </c>
      <c r="H1" s="24" t="s">
        <v>13</v>
      </c>
      <c r="I1" s="23" t="s">
        <v>14</v>
      </c>
      <c r="J1" s="23" t="s">
        <v>15</v>
      </c>
      <c r="K1" s="23" t="s">
        <v>16</v>
      </c>
      <c r="L1" s="23" t="s">
        <v>17</v>
      </c>
      <c r="M1" s="23" t="s">
        <v>18</v>
      </c>
      <c r="N1" s="23" t="s">
        <v>19</v>
      </c>
      <c r="O1" s="23" t="s">
        <v>20</v>
      </c>
      <c r="P1" s="23" t="s">
        <v>21</v>
      </c>
      <c r="Q1" s="25" t="s">
        <v>22</v>
      </c>
      <c r="R1" s="23" t="s">
        <v>23</v>
      </c>
      <c r="S1" s="24" t="s">
        <v>24</v>
      </c>
      <c r="T1" s="23" t="s">
        <v>25</v>
      </c>
      <c r="U1" s="23" t="s">
        <v>26</v>
      </c>
      <c r="V1" s="23" t="s">
        <v>27</v>
      </c>
      <c r="W1" s="23" t="s">
        <v>28</v>
      </c>
      <c r="X1" s="23" t="s">
        <v>29</v>
      </c>
      <c r="Y1" s="23" t="s">
        <v>30</v>
      </c>
      <c r="Z1" s="23" t="s">
        <v>31</v>
      </c>
      <c r="AA1" s="25" t="s">
        <v>250</v>
      </c>
      <c r="AB1" s="23" t="s">
        <v>251</v>
      </c>
      <c r="AC1" s="24" t="s">
        <v>252</v>
      </c>
      <c r="AD1" s="23" t="s">
        <v>253</v>
      </c>
      <c r="AE1" s="23" t="s">
        <v>254</v>
      </c>
      <c r="AF1" s="23" t="s">
        <v>255</v>
      </c>
      <c r="AG1" s="23" t="s">
        <v>256</v>
      </c>
      <c r="AH1" s="23" t="s">
        <v>257</v>
      </c>
      <c r="AI1" s="23" t="s">
        <v>258</v>
      </c>
      <c r="AJ1" s="23" t="s">
        <v>259</v>
      </c>
      <c r="AK1" s="25" t="s">
        <v>260</v>
      </c>
      <c r="AL1" s="23" t="s">
        <v>261</v>
      </c>
      <c r="AM1" s="24" t="s">
        <v>262</v>
      </c>
      <c r="AN1" s="23" t="s">
        <v>263</v>
      </c>
      <c r="AO1" s="23" t="s">
        <v>264</v>
      </c>
      <c r="AP1" s="23" t="s">
        <v>265</v>
      </c>
      <c r="AQ1" s="23" t="s">
        <v>266</v>
      </c>
      <c r="AR1" s="23" t="s">
        <v>267</v>
      </c>
      <c r="AS1" s="23" t="s">
        <v>268</v>
      </c>
      <c r="AT1" s="23" t="s">
        <v>269</v>
      </c>
      <c r="AU1" s="22"/>
    </row>
    <row r="2" spans="1:47" ht="22.5" customHeight="1" x14ac:dyDescent="0.25">
      <c r="A2" s="28" t="s">
        <v>53</v>
      </c>
      <c r="B2" s="28">
        <v>530150001</v>
      </c>
      <c r="C2" s="28" t="s">
        <v>270</v>
      </c>
      <c r="D2" s="28" t="s">
        <v>271</v>
      </c>
      <c r="Q2" s="17"/>
      <c r="AA2" s="17"/>
      <c r="AK2" s="17"/>
      <c r="AU2" s="12"/>
    </row>
    <row r="3" spans="1:47" x14ac:dyDescent="0.25">
      <c r="A3" s="28" t="s">
        <v>53</v>
      </c>
      <c r="B3" s="28">
        <v>530150002</v>
      </c>
      <c r="C3" s="28" t="s">
        <v>270</v>
      </c>
      <c r="D3" s="28" t="s">
        <v>272</v>
      </c>
      <c r="Q3" s="17"/>
      <c r="AA3" s="17"/>
      <c r="AK3" s="17"/>
      <c r="AU3" s="12"/>
    </row>
    <row r="4" spans="1:47" x14ac:dyDescent="0.25">
      <c r="A4" s="28" t="s">
        <v>53</v>
      </c>
      <c r="B4" s="28">
        <v>530150003</v>
      </c>
      <c r="C4" s="28" t="s">
        <v>270</v>
      </c>
      <c r="D4" s="28" t="s">
        <v>273</v>
      </c>
      <c r="Q4" s="17"/>
      <c r="AA4" s="17"/>
      <c r="AK4" s="17"/>
      <c r="AU4" s="12"/>
    </row>
    <row r="5" spans="1:47" x14ac:dyDescent="0.25">
      <c r="A5" s="28" t="s">
        <v>53</v>
      </c>
      <c r="B5" s="28">
        <v>540151101</v>
      </c>
      <c r="C5" s="28" t="s">
        <v>274</v>
      </c>
      <c r="D5" s="28" t="s">
        <v>275</v>
      </c>
      <c r="Q5" s="17"/>
      <c r="AA5" s="17"/>
      <c r="AK5" s="17"/>
      <c r="AU5" s="12"/>
    </row>
    <row r="6" spans="1:47" x14ac:dyDescent="0.25">
      <c r="A6" s="28" t="s">
        <v>53</v>
      </c>
      <c r="B6" s="28">
        <v>540151102</v>
      </c>
      <c r="C6" s="28" t="s">
        <v>274</v>
      </c>
      <c r="D6" s="28" t="s">
        <v>276</v>
      </c>
      <c r="Q6" s="17"/>
      <c r="AA6" s="17"/>
      <c r="AK6" s="17"/>
      <c r="AU6" s="12"/>
    </row>
    <row r="7" spans="1:47" x14ac:dyDescent="0.25">
      <c r="A7" s="28" t="s">
        <v>53</v>
      </c>
      <c r="B7" s="28">
        <v>540151103</v>
      </c>
      <c r="C7" s="28" t="s">
        <v>274</v>
      </c>
      <c r="D7" s="28" t="s">
        <v>277</v>
      </c>
      <c r="Q7" s="17"/>
      <c r="AA7" s="17"/>
      <c r="AK7" s="17"/>
      <c r="AU7" s="12"/>
    </row>
    <row r="8" spans="1:47" x14ac:dyDescent="0.25">
      <c r="A8" s="28" t="s">
        <v>53</v>
      </c>
      <c r="B8" s="28">
        <v>540151104</v>
      </c>
      <c r="C8" s="28" t="s">
        <v>274</v>
      </c>
      <c r="D8" s="28" t="s">
        <v>278</v>
      </c>
      <c r="Q8" s="17"/>
      <c r="AA8" s="17"/>
      <c r="AK8" s="17"/>
      <c r="AU8" s="12"/>
    </row>
    <row r="9" spans="1:47" x14ac:dyDescent="0.25">
      <c r="A9" s="28" t="s">
        <v>53</v>
      </c>
      <c r="B9" s="28">
        <v>540151105</v>
      </c>
      <c r="C9" s="28" t="s">
        <v>274</v>
      </c>
      <c r="D9" s="28" t="s">
        <v>279</v>
      </c>
      <c r="Q9" s="17"/>
      <c r="AA9" s="17"/>
      <c r="AK9" s="17"/>
      <c r="AU9" s="12"/>
    </row>
    <row r="10" spans="1:47" x14ac:dyDescent="0.25">
      <c r="A10" s="28" t="s">
        <v>53</v>
      </c>
      <c r="B10" s="28">
        <v>540151106</v>
      </c>
      <c r="C10" s="28" t="s">
        <v>274</v>
      </c>
      <c r="D10" s="28" t="s">
        <v>280</v>
      </c>
      <c r="Q10" s="17"/>
      <c r="AA10" s="17"/>
      <c r="AK10" s="17"/>
      <c r="AU10" s="12"/>
    </row>
    <row r="11" spans="1:47" x14ac:dyDescent="0.25">
      <c r="A11" s="28" t="s">
        <v>53</v>
      </c>
      <c r="B11" s="28">
        <v>540151107</v>
      </c>
      <c r="C11" s="28" t="s">
        <v>274</v>
      </c>
      <c r="D11" s="28" t="s">
        <v>281</v>
      </c>
      <c r="Q11" s="17"/>
      <c r="AA11" s="17"/>
      <c r="AK11" s="17"/>
      <c r="AU11" s="12"/>
    </row>
    <row r="12" spans="1:47" x14ac:dyDescent="0.25">
      <c r="A12" s="28" t="s">
        <v>53</v>
      </c>
      <c r="B12" s="28">
        <v>540151108</v>
      </c>
      <c r="C12" s="28" t="s">
        <v>274</v>
      </c>
      <c r="D12" s="28" t="s">
        <v>282</v>
      </c>
      <c r="Q12" s="17"/>
      <c r="AA12" s="17"/>
      <c r="AK12" s="17"/>
      <c r="AU12" s="12"/>
    </row>
    <row r="13" spans="1:47" x14ac:dyDescent="0.25">
      <c r="A13" s="28" t="s">
        <v>53</v>
      </c>
      <c r="B13" s="28">
        <v>540151109</v>
      </c>
      <c r="C13" s="28" t="s">
        <v>274</v>
      </c>
      <c r="D13" s="28" t="s">
        <v>283</v>
      </c>
      <c r="Q13" s="17"/>
      <c r="AA13" s="17"/>
      <c r="AK13" s="17"/>
      <c r="AU13" s="12"/>
    </row>
    <row r="14" spans="1:47" x14ac:dyDescent="0.25">
      <c r="A14" s="28" t="s">
        <v>53</v>
      </c>
      <c r="B14" s="28">
        <v>540151110</v>
      </c>
      <c r="C14" s="28" t="s">
        <v>274</v>
      </c>
      <c r="D14" s="28" t="s">
        <v>284</v>
      </c>
      <c r="Q14" s="17"/>
      <c r="AA14" s="17"/>
      <c r="AK14" s="17"/>
      <c r="AU14" s="12"/>
    </row>
    <row r="15" spans="1:47" x14ac:dyDescent="0.25">
      <c r="A15" s="28" t="s">
        <v>53</v>
      </c>
      <c r="B15" s="28">
        <v>540151111</v>
      </c>
      <c r="C15" s="28" t="s">
        <v>274</v>
      </c>
      <c r="D15" s="28" t="s">
        <v>285</v>
      </c>
      <c r="Q15" s="17"/>
      <c r="AA15" s="17"/>
      <c r="AK15" s="17"/>
      <c r="AU15" s="12"/>
    </row>
    <row r="16" spans="1:47" x14ac:dyDescent="0.25">
      <c r="A16" s="28" t="s">
        <v>53</v>
      </c>
      <c r="B16" s="28">
        <v>540151112</v>
      </c>
      <c r="C16" s="28" t="s">
        <v>274</v>
      </c>
      <c r="D16" s="28" t="s">
        <v>286</v>
      </c>
      <c r="Q16" s="17"/>
      <c r="AA16" s="17"/>
      <c r="AK16" s="17"/>
      <c r="AU16" s="12"/>
    </row>
    <row r="17" spans="1:47" x14ac:dyDescent="0.25">
      <c r="A17" s="28" t="s">
        <v>53</v>
      </c>
      <c r="B17" s="28">
        <v>540151113</v>
      </c>
      <c r="C17" s="28" t="s">
        <v>274</v>
      </c>
      <c r="D17" s="28" t="s">
        <v>287</v>
      </c>
      <c r="Q17" s="17"/>
      <c r="AA17" s="17"/>
      <c r="AK17" s="17"/>
      <c r="AU17" s="12"/>
    </row>
    <row r="18" spans="1:47" x14ac:dyDescent="0.25">
      <c r="A18" s="28" t="s">
        <v>53</v>
      </c>
      <c r="B18" s="28">
        <v>540151114</v>
      </c>
      <c r="C18" s="28" t="s">
        <v>274</v>
      </c>
      <c r="D18" s="28" t="s">
        <v>288</v>
      </c>
      <c r="Q18" s="17"/>
      <c r="AA18" s="17"/>
      <c r="AK18" s="17"/>
      <c r="AU18" s="12"/>
    </row>
    <row r="19" spans="1:47" x14ac:dyDescent="0.25">
      <c r="A19" s="28" t="s">
        <v>53</v>
      </c>
      <c r="B19" s="28">
        <v>540151115</v>
      </c>
      <c r="C19" s="28" t="s">
        <v>274</v>
      </c>
      <c r="D19" s="28" t="s">
        <v>289</v>
      </c>
      <c r="Q19" s="17"/>
      <c r="AA19" s="17"/>
      <c r="AK19" s="17"/>
      <c r="AU19" s="12"/>
    </row>
    <row r="20" spans="1:47" s="11" customFormat="1" x14ac:dyDescent="0.25">
      <c r="A20" s="14"/>
      <c r="B20" s="14"/>
      <c r="C20" s="14"/>
      <c r="D20" s="14"/>
      <c r="E20" s="27"/>
      <c r="F20" s="18">
        <f>SUM(F2:F19)</f>
        <v>0</v>
      </c>
      <c r="G20" s="18">
        <f t="shared" ref="G20:AT20" si="0">SUM(G2:G19)</f>
        <v>0</v>
      </c>
      <c r="H20" s="52">
        <f>IFERROR(AVERAGE(H2:H19),0)</f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  <c r="O20" s="18">
        <f t="shared" si="0"/>
        <v>0</v>
      </c>
      <c r="P20" s="18">
        <f t="shared" si="0"/>
        <v>0</v>
      </c>
      <c r="Q20" s="20">
        <f t="shared" si="0"/>
        <v>0</v>
      </c>
      <c r="R20" s="18">
        <f t="shared" si="0"/>
        <v>0</v>
      </c>
      <c r="S20" s="52">
        <f>IFERROR(AVERAGE(S2:S19),0)</f>
        <v>0</v>
      </c>
      <c r="T20" s="18">
        <f t="shared" si="0"/>
        <v>0</v>
      </c>
      <c r="U20" s="18">
        <f t="shared" si="0"/>
        <v>0</v>
      </c>
      <c r="V20" s="18">
        <f t="shared" si="0"/>
        <v>0</v>
      </c>
      <c r="W20" s="18">
        <f t="shared" si="0"/>
        <v>0</v>
      </c>
      <c r="X20" s="18">
        <f t="shared" si="0"/>
        <v>0</v>
      </c>
      <c r="Y20" s="18">
        <f t="shared" si="0"/>
        <v>0</v>
      </c>
      <c r="Z20" s="18">
        <f t="shared" si="0"/>
        <v>0</v>
      </c>
      <c r="AA20" s="20">
        <f t="shared" si="0"/>
        <v>0</v>
      </c>
      <c r="AB20" s="52">
        <f t="shared" si="0"/>
        <v>0</v>
      </c>
      <c r="AC20" s="18">
        <f>IFERROR(AVERAGE(AC2:AC19),0)</f>
        <v>0</v>
      </c>
      <c r="AD20" s="18">
        <f t="shared" si="0"/>
        <v>0</v>
      </c>
      <c r="AE20" s="18">
        <f t="shared" si="0"/>
        <v>0</v>
      </c>
      <c r="AF20" s="18">
        <f t="shared" si="0"/>
        <v>0</v>
      </c>
      <c r="AG20" s="18">
        <f t="shared" si="0"/>
        <v>0</v>
      </c>
      <c r="AH20" s="18">
        <f t="shared" si="0"/>
        <v>0</v>
      </c>
      <c r="AI20" s="18">
        <f t="shared" si="0"/>
        <v>0</v>
      </c>
      <c r="AJ20" s="18">
        <f t="shared" si="0"/>
        <v>0</v>
      </c>
      <c r="AK20" s="20">
        <f t="shared" si="0"/>
        <v>0</v>
      </c>
      <c r="AL20" s="18">
        <f t="shared" si="0"/>
        <v>0</v>
      </c>
      <c r="AM20" s="52">
        <f>IFERROR(AVERAGE(AM2:AM19),0)</f>
        <v>0</v>
      </c>
      <c r="AN20" s="18">
        <f t="shared" si="0"/>
        <v>0</v>
      </c>
      <c r="AO20" s="18">
        <f t="shared" si="0"/>
        <v>0</v>
      </c>
      <c r="AP20" s="18">
        <f t="shared" si="0"/>
        <v>0</v>
      </c>
      <c r="AQ20" s="18">
        <f t="shared" si="0"/>
        <v>0</v>
      </c>
      <c r="AR20" s="18">
        <f t="shared" si="0"/>
        <v>0</v>
      </c>
      <c r="AS20" s="18">
        <f t="shared" si="0"/>
        <v>0</v>
      </c>
      <c r="AT20" s="18">
        <f t="shared" si="0"/>
        <v>0</v>
      </c>
      <c r="AU20" s="13"/>
    </row>
    <row r="21" spans="1:47" s="21" customFormat="1" ht="89.25" x14ac:dyDescent="0.2">
      <c r="A21" s="21" t="s">
        <v>6</v>
      </c>
      <c r="B21" s="21" t="s">
        <v>7</v>
      </c>
      <c r="C21" s="21" t="s">
        <v>8</v>
      </c>
      <c r="D21" s="21" t="s">
        <v>9</v>
      </c>
      <c r="E21" s="7" t="s">
        <v>10</v>
      </c>
      <c r="F21" s="23" t="s">
        <v>11</v>
      </c>
      <c r="G21" s="23" t="s">
        <v>12</v>
      </c>
      <c r="H21" s="24" t="s">
        <v>13</v>
      </c>
      <c r="I21" s="23" t="s">
        <v>14</v>
      </c>
      <c r="J21" s="23" t="s">
        <v>15</v>
      </c>
      <c r="K21" s="23" t="s">
        <v>16</v>
      </c>
      <c r="L21" s="23" t="s">
        <v>17</v>
      </c>
      <c r="M21" s="23" t="s">
        <v>18</v>
      </c>
      <c r="N21" s="23" t="s">
        <v>19</v>
      </c>
      <c r="O21" s="23" t="s">
        <v>20</v>
      </c>
      <c r="P21" s="23" t="s">
        <v>21</v>
      </c>
      <c r="Q21" s="25" t="s">
        <v>22</v>
      </c>
      <c r="R21" s="23" t="s">
        <v>23</v>
      </c>
      <c r="S21" s="24" t="s">
        <v>24</v>
      </c>
      <c r="T21" s="23" t="s">
        <v>25</v>
      </c>
      <c r="U21" s="23" t="s">
        <v>26</v>
      </c>
      <c r="V21" s="23" t="s">
        <v>27</v>
      </c>
      <c r="W21" s="23" t="s">
        <v>28</v>
      </c>
      <c r="X21" s="23" t="s">
        <v>29</v>
      </c>
      <c r="Y21" s="23" t="s">
        <v>30</v>
      </c>
      <c r="Z21" s="23" t="s">
        <v>31</v>
      </c>
      <c r="AA21" s="25" t="s">
        <v>250</v>
      </c>
      <c r="AB21" s="23" t="s">
        <v>251</v>
      </c>
      <c r="AC21" s="24" t="s">
        <v>252</v>
      </c>
      <c r="AD21" s="23" t="s">
        <v>253</v>
      </c>
      <c r="AE21" s="23" t="s">
        <v>254</v>
      </c>
      <c r="AF21" s="23" t="s">
        <v>255</v>
      </c>
      <c r="AG21" s="23" t="s">
        <v>256</v>
      </c>
      <c r="AH21" s="23" t="s">
        <v>257</v>
      </c>
      <c r="AI21" s="23" t="s">
        <v>258</v>
      </c>
      <c r="AJ21" s="23" t="s">
        <v>259</v>
      </c>
      <c r="AK21" s="25" t="s">
        <v>260</v>
      </c>
      <c r="AL21" s="23" t="s">
        <v>261</v>
      </c>
      <c r="AM21" s="24" t="s">
        <v>262</v>
      </c>
      <c r="AN21" s="23" t="s">
        <v>263</v>
      </c>
      <c r="AO21" s="23" t="s">
        <v>264</v>
      </c>
      <c r="AP21" s="23" t="s">
        <v>265</v>
      </c>
      <c r="AQ21" s="23" t="s">
        <v>266</v>
      </c>
      <c r="AR21" s="23" t="s">
        <v>267</v>
      </c>
      <c r="AS21" s="23" t="s">
        <v>268</v>
      </c>
      <c r="AT21" s="23" t="s">
        <v>269</v>
      </c>
      <c r="AU21" s="22"/>
    </row>
    <row r="22" spans="1:47" x14ac:dyDescent="0.25">
      <c r="A22" s="54" t="s">
        <v>82</v>
      </c>
      <c r="B22" s="54">
        <v>530430001</v>
      </c>
      <c r="C22" t="s">
        <v>270</v>
      </c>
      <c r="D22" t="s">
        <v>271</v>
      </c>
      <c r="E22" s="26">
        <v>45383</v>
      </c>
      <c r="Q22" s="17"/>
      <c r="AA22" s="17">
        <v>174</v>
      </c>
      <c r="AB22" s="15">
        <v>271</v>
      </c>
      <c r="AC22" s="16">
        <v>1.56</v>
      </c>
      <c r="AD22" s="15">
        <v>0</v>
      </c>
      <c r="AE22" s="15">
        <v>0</v>
      </c>
      <c r="AF22" s="15">
        <v>0</v>
      </c>
      <c r="AG22" s="15">
        <v>1</v>
      </c>
      <c r="AH22" s="15">
        <v>0</v>
      </c>
      <c r="AI22" s="15">
        <v>0</v>
      </c>
      <c r="AJ22" s="15">
        <v>0</v>
      </c>
      <c r="AK22" s="17">
        <v>208</v>
      </c>
      <c r="AL22" s="15">
        <v>413</v>
      </c>
      <c r="AM22" s="16">
        <v>1.99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2"/>
    </row>
    <row r="23" spans="1:47" x14ac:dyDescent="0.25">
      <c r="A23" s="54" t="s">
        <v>82</v>
      </c>
      <c r="B23" s="54">
        <v>540431101</v>
      </c>
      <c r="C23" t="s">
        <v>274</v>
      </c>
      <c r="D23" t="s">
        <v>275</v>
      </c>
      <c r="E23" s="26">
        <v>45383</v>
      </c>
      <c r="F23" s="15">
        <v>173</v>
      </c>
      <c r="G23" s="15">
        <v>224</v>
      </c>
      <c r="H23" s="16">
        <v>1.29</v>
      </c>
      <c r="I23" s="15">
        <v>1</v>
      </c>
      <c r="J23" s="15">
        <v>2</v>
      </c>
      <c r="K23" s="15">
        <v>0</v>
      </c>
      <c r="L23" s="15">
        <v>53</v>
      </c>
      <c r="M23" s="15">
        <v>1</v>
      </c>
      <c r="O23" s="15">
        <v>0</v>
      </c>
      <c r="P23" s="15">
        <v>0</v>
      </c>
      <c r="Q23" s="17">
        <v>88</v>
      </c>
      <c r="R23" s="15">
        <v>97</v>
      </c>
      <c r="S23" s="16">
        <v>1.1000000000000001</v>
      </c>
      <c r="T23" s="15">
        <v>0</v>
      </c>
      <c r="U23" s="15">
        <v>8</v>
      </c>
      <c r="V23" s="15">
        <v>0</v>
      </c>
      <c r="W23" s="15">
        <v>6</v>
      </c>
      <c r="Y23" s="15">
        <v>2</v>
      </c>
      <c r="Z23" s="15">
        <v>0</v>
      </c>
      <c r="AA23" s="17"/>
      <c r="AK23" s="17"/>
      <c r="AU23" s="12"/>
    </row>
    <row r="24" spans="1:47" x14ac:dyDescent="0.25">
      <c r="A24" s="54" t="s">
        <v>82</v>
      </c>
      <c r="B24" s="54">
        <v>540431102</v>
      </c>
      <c r="C24" t="s">
        <v>274</v>
      </c>
      <c r="D24" t="s">
        <v>276</v>
      </c>
      <c r="E24" s="26">
        <v>45383</v>
      </c>
      <c r="F24" s="15">
        <v>173</v>
      </c>
      <c r="G24" s="15">
        <v>196</v>
      </c>
      <c r="H24" s="16">
        <v>1.1299999999999999</v>
      </c>
      <c r="I24" s="15">
        <v>1</v>
      </c>
      <c r="J24" s="15">
        <v>2</v>
      </c>
      <c r="K24" s="15">
        <v>0</v>
      </c>
      <c r="L24" s="15">
        <v>43</v>
      </c>
      <c r="M24" s="15">
        <v>1</v>
      </c>
      <c r="O24" s="15">
        <v>0</v>
      </c>
      <c r="P24" s="15">
        <v>0</v>
      </c>
      <c r="Q24" s="17">
        <v>87</v>
      </c>
      <c r="R24" s="15">
        <v>90</v>
      </c>
      <c r="S24" s="16">
        <v>1.03</v>
      </c>
      <c r="T24" s="15">
        <v>0</v>
      </c>
      <c r="U24" s="15">
        <v>5</v>
      </c>
      <c r="V24" s="15">
        <v>0</v>
      </c>
      <c r="W24" s="15">
        <v>3</v>
      </c>
      <c r="Y24" s="15">
        <v>0</v>
      </c>
      <c r="Z24" s="15">
        <v>0</v>
      </c>
      <c r="AA24" s="17"/>
      <c r="AK24" s="17"/>
      <c r="AU24" s="12"/>
    </row>
    <row r="25" spans="1:47" x14ac:dyDescent="0.25">
      <c r="A25" s="54" t="s">
        <v>82</v>
      </c>
      <c r="B25" s="54">
        <v>540431103</v>
      </c>
      <c r="C25" t="s">
        <v>274</v>
      </c>
      <c r="D25" t="s">
        <v>277</v>
      </c>
      <c r="E25" s="26">
        <v>45383</v>
      </c>
      <c r="F25" s="15">
        <v>174</v>
      </c>
      <c r="G25" s="15">
        <v>151</v>
      </c>
      <c r="H25" s="16">
        <v>0.87</v>
      </c>
      <c r="I25" s="15">
        <v>1</v>
      </c>
      <c r="J25" s="15">
        <v>0</v>
      </c>
      <c r="K25" s="15">
        <v>0</v>
      </c>
      <c r="L25" s="15">
        <v>26</v>
      </c>
      <c r="M25" s="15">
        <v>2</v>
      </c>
      <c r="O25" s="15">
        <v>0</v>
      </c>
      <c r="P25" s="15">
        <v>0</v>
      </c>
      <c r="Q25" s="17">
        <v>72</v>
      </c>
      <c r="R25" s="15">
        <v>77</v>
      </c>
      <c r="S25" s="16">
        <v>1.07</v>
      </c>
      <c r="T25" s="15">
        <v>0</v>
      </c>
      <c r="U25" s="15">
        <v>2</v>
      </c>
      <c r="V25" s="15">
        <v>2</v>
      </c>
      <c r="W25" s="15">
        <v>0</v>
      </c>
      <c r="Y25" s="15">
        <v>0</v>
      </c>
      <c r="Z25" s="15">
        <v>2</v>
      </c>
      <c r="AA25" s="17"/>
      <c r="AK25" s="17"/>
      <c r="AU25" s="12"/>
    </row>
    <row r="26" spans="1:47" x14ac:dyDescent="0.25">
      <c r="A26" s="54" t="s">
        <v>82</v>
      </c>
      <c r="B26" s="54">
        <v>540431104</v>
      </c>
      <c r="C26" t="s">
        <v>274</v>
      </c>
      <c r="D26" t="s">
        <v>278</v>
      </c>
      <c r="E26" s="26">
        <v>45383</v>
      </c>
      <c r="F26" s="15">
        <v>178</v>
      </c>
      <c r="G26" s="15">
        <v>194</v>
      </c>
      <c r="H26" s="16">
        <v>1.0900000000000001</v>
      </c>
      <c r="I26" s="15">
        <v>2</v>
      </c>
      <c r="J26" s="15">
        <v>0</v>
      </c>
      <c r="K26" s="15">
        <v>0</v>
      </c>
      <c r="L26" s="15">
        <v>42</v>
      </c>
      <c r="M26" s="15">
        <v>2</v>
      </c>
      <c r="O26" s="15">
        <v>0</v>
      </c>
      <c r="P26" s="15">
        <v>0</v>
      </c>
      <c r="Q26" s="17">
        <v>83</v>
      </c>
      <c r="R26" s="15">
        <v>93</v>
      </c>
      <c r="S26" s="16">
        <v>1.1200000000000001</v>
      </c>
      <c r="T26" s="15">
        <v>0</v>
      </c>
      <c r="U26" s="15">
        <v>4</v>
      </c>
      <c r="V26" s="15">
        <v>1</v>
      </c>
      <c r="W26" s="15">
        <v>6</v>
      </c>
      <c r="Y26" s="15">
        <v>0</v>
      </c>
      <c r="Z26" s="15">
        <v>0</v>
      </c>
      <c r="AA26" s="17"/>
      <c r="AK26" s="17"/>
      <c r="AU26" s="12"/>
    </row>
    <row r="27" spans="1:47" x14ac:dyDescent="0.25">
      <c r="A27" s="54" t="s">
        <v>82</v>
      </c>
      <c r="B27" s="54">
        <v>540431105</v>
      </c>
      <c r="C27" t="s">
        <v>274</v>
      </c>
      <c r="D27" t="s">
        <v>279</v>
      </c>
      <c r="E27" s="26">
        <v>45383</v>
      </c>
      <c r="F27" s="15">
        <v>170</v>
      </c>
      <c r="G27" s="15">
        <v>152</v>
      </c>
      <c r="H27" s="16">
        <v>0.89</v>
      </c>
      <c r="I27" s="15">
        <v>0</v>
      </c>
      <c r="J27" s="15">
        <v>0</v>
      </c>
      <c r="K27" s="15">
        <v>0</v>
      </c>
      <c r="L27" s="15">
        <v>30</v>
      </c>
      <c r="M27" s="15">
        <v>0</v>
      </c>
      <c r="O27" s="15">
        <v>0</v>
      </c>
      <c r="P27" s="15">
        <v>0</v>
      </c>
      <c r="Q27" s="17">
        <v>82</v>
      </c>
      <c r="R27" s="15">
        <v>87</v>
      </c>
      <c r="S27" s="16">
        <v>1.06</v>
      </c>
      <c r="T27" s="15">
        <v>1</v>
      </c>
      <c r="U27" s="15">
        <v>3</v>
      </c>
      <c r="V27" s="15">
        <v>0</v>
      </c>
      <c r="W27" s="15">
        <v>6</v>
      </c>
      <c r="Y27" s="15">
        <v>0</v>
      </c>
      <c r="Z27" s="15">
        <v>0</v>
      </c>
      <c r="AA27" s="17"/>
      <c r="AK27" s="17"/>
      <c r="AU27" s="12"/>
    </row>
    <row r="28" spans="1:47" x14ac:dyDescent="0.25">
      <c r="A28" s="54" t="s">
        <v>82</v>
      </c>
      <c r="B28" s="54">
        <v>540431106</v>
      </c>
      <c r="C28" t="s">
        <v>274</v>
      </c>
      <c r="D28" t="s">
        <v>280</v>
      </c>
      <c r="E28" s="26">
        <v>45383</v>
      </c>
      <c r="F28" s="15">
        <v>197</v>
      </c>
      <c r="G28" s="15">
        <v>201</v>
      </c>
      <c r="H28" s="16">
        <v>1.02</v>
      </c>
      <c r="I28" s="15">
        <v>1</v>
      </c>
      <c r="J28" s="15">
        <v>3</v>
      </c>
      <c r="K28" s="15">
        <v>0</v>
      </c>
      <c r="L28" s="15">
        <v>42</v>
      </c>
      <c r="M28" s="15">
        <v>0</v>
      </c>
      <c r="O28" s="15">
        <v>2</v>
      </c>
      <c r="P28" s="15">
        <v>0</v>
      </c>
      <c r="Q28" s="17">
        <v>82</v>
      </c>
      <c r="R28" s="15">
        <v>74</v>
      </c>
      <c r="S28" s="16">
        <v>0.9</v>
      </c>
      <c r="T28" s="15">
        <v>0</v>
      </c>
      <c r="U28" s="15">
        <v>2</v>
      </c>
      <c r="V28" s="15">
        <v>0</v>
      </c>
      <c r="W28" s="15">
        <v>0</v>
      </c>
      <c r="Y28" s="15">
        <v>1</v>
      </c>
      <c r="Z28" s="15">
        <v>0</v>
      </c>
      <c r="AA28" s="17"/>
      <c r="AK28" s="17"/>
      <c r="AU28" s="12"/>
    </row>
    <row r="29" spans="1:47" x14ac:dyDescent="0.25">
      <c r="A29" s="54" t="s">
        <v>82</v>
      </c>
      <c r="B29" s="54">
        <v>540431107</v>
      </c>
      <c r="C29" t="s">
        <v>274</v>
      </c>
      <c r="D29" t="s">
        <v>281</v>
      </c>
      <c r="E29" s="26">
        <v>45383</v>
      </c>
      <c r="F29" s="15">
        <v>163</v>
      </c>
      <c r="G29" s="15">
        <v>147</v>
      </c>
      <c r="H29" s="16">
        <v>0.9</v>
      </c>
      <c r="I29" s="15">
        <v>0</v>
      </c>
      <c r="J29" s="15">
        <v>0</v>
      </c>
      <c r="K29" s="15">
        <v>0</v>
      </c>
      <c r="L29" s="15">
        <v>43</v>
      </c>
      <c r="M29" s="15">
        <v>0</v>
      </c>
      <c r="O29" s="15">
        <v>0</v>
      </c>
      <c r="P29" s="15">
        <v>0</v>
      </c>
      <c r="Q29" s="17">
        <v>78</v>
      </c>
      <c r="R29" s="15">
        <v>75</v>
      </c>
      <c r="S29" s="16">
        <v>0.96</v>
      </c>
      <c r="T29" s="15">
        <v>0</v>
      </c>
      <c r="U29" s="15">
        <v>5</v>
      </c>
      <c r="V29" s="15">
        <v>0</v>
      </c>
      <c r="W29" s="15">
        <v>0</v>
      </c>
      <c r="Y29" s="15">
        <v>0</v>
      </c>
      <c r="Z29" s="15">
        <v>0</v>
      </c>
      <c r="AA29" s="17"/>
      <c r="AK29" s="17"/>
      <c r="AU29" s="12"/>
    </row>
    <row r="30" spans="1:47" s="11" customFormat="1" x14ac:dyDescent="0.25">
      <c r="A30" s="8"/>
      <c r="B30" s="8"/>
      <c r="C30" s="9"/>
      <c r="D30" s="10"/>
      <c r="E30" s="27"/>
      <c r="F30" s="18">
        <f>SUM(F22:F29)</f>
        <v>1228</v>
      </c>
      <c r="G30" s="18">
        <f t="shared" ref="G30:AT30" si="1">SUM(G22:G29)</f>
        <v>1265</v>
      </c>
      <c r="H30" s="19">
        <f>IFERROR(AVERAGE(H22:H29),0)</f>
        <v>1.0271428571428571</v>
      </c>
      <c r="I30" s="18">
        <f t="shared" si="1"/>
        <v>6</v>
      </c>
      <c r="J30" s="18">
        <f t="shared" si="1"/>
        <v>7</v>
      </c>
      <c r="K30" s="18">
        <f t="shared" si="1"/>
        <v>0</v>
      </c>
      <c r="L30" s="18">
        <f t="shared" si="1"/>
        <v>279</v>
      </c>
      <c r="M30" s="18">
        <f t="shared" si="1"/>
        <v>6</v>
      </c>
      <c r="N30" s="18">
        <f t="shared" si="1"/>
        <v>0</v>
      </c>
      <c r="O30" s="18">
        <f t="shared" si="1"/>
        <v>2</v>
      </c>
      <c r="P30" s="18">
        <f t="shared" si="1"/>
        <v>0</v>
      </c>
      <c r="Q30" s="20">
        <f t="shared" si="1"/>
        <v>572</v>
      </c>
      <c r="R30" s="18">
        <f t="shared" si="1"/>
        <v>593</v>
      </c>
      <c r="S30" s="19">
        <f>IFERROR(AVERAGE(S22:S29),0)</f>
        <v>1.0342857142857145</v>
      </c>
      <c r="T30" s="18">
        <f t="shared" si="1"/>
        <v>1</v>
      </c>
      <c r="U30" s="18">
        <f t="shared" si="1"/>
        <v>29</v>
      </c>
      <c r="V30" s="18">
        <f t="shared" si="1"/>
        <v>3</v>
      </c>
      <c r="W30" s="18">
        <f t="shared" si="1"/>
        <v>21</v>
      </c>
      <c r="X30" s="18">
        <f t="shared" si="1"/>
        <v>0</v>
      </c>
      <c r="Y30" s="18">
        <f t="shared" si="1"/>
        <v>3</v>
      </c>
      <c r="Z30" s="18">
        <f t="shared" si="1"/>
        <v>2</v>
      </c>
      <c r="AA30" s="20">
        <f t="shared" si="1"/>
        <v>174</v>
      </c>
      <c r="AB30" s="18">
        <f t="shared" si="1"/>
        <v>271</v>
      </c>
      <c r="AC30" s="19">
        <f>IFERROR(AVERAGE(AC22:AC29),0)</f>
        <v>1.56</v>
      </c>
      <c r="AD30" s="18">
        <f t="shared" si="1"/>
        <v>0</v>
      </c>
      <c r="AE30" s="18">
        <f t="shared" si="1"/>
        <v>0</v>
      </c>
      <c r="AF30" s="18">
        <f t="shared" si="1"/>
        <v>0</v>
      </c>
      <c r="AG30" s="18">
        <f t="shared" si="1"/>
        <v>1</v>
      </c>
      <c r="AH30" s="18">
        <f t="shared" si="1"/>
        <v>0</v>
      </c>
      <c r="AI30" s="18">
        <f t="shared" si="1"/>
        <v>0</v>
      </c>
      <c r="AJ30" s="18">
        <f t="shared" si="1"/>
        <v>0</v>
      </c>
      <c r="AK30" s="20">
        <f t="shared" si="1"/>
        <v>208</v>
      </c>
      <c r="AL30" s="18">
        <f t="shared" si="1"/>
        <v>413</v>
      </c>
      <c r="AM30" s="19">
        <f>IFERROR(AVERAGE(AM22:AM29),0)</f>
        <v>1.99</v>
      </c>
      <c r="AN30" s="18">
        <f t="shared" si="1"/>
        <v>0</v>
      </c>
      <c r="AO30" s="18">
        <f t="shared" si="1"/>
        <v>0</v>
      </c>
      <c r="AP30" s="18">
        <f t="shared" si="1"/>
        <v>0</v>
      </c>
      <c r="AQ30" s="18">
        <f t="shared" si="1"/>
        <v>0</v>
      </c>
      <c r="AR30" s="18">
        <f t="shared" si="1"/>
        <v>0</v>
      </c>
      <c r="AS30" s="18">
        <f t="shared" si="1"/>
        <v>0</v>
      </c>
      <c r="AT30" s="18">
        <f t="shared" si="1"/>
        <v>0</v>
      </c>
      <c r="AU30" s="13"/>
    </row>
    <row r="31" spans="1:47" s="21" customFormat="1" ht="89.25" x14ac:dyDescent="0.2">
      <c r="A31" s="21" t="s">
        <v>6</v>
      </c>
      <c r="B31" s="21" t="s">
        <v>7</v>
      </c>
      <c r="C31" s="21" t="s">
        <v>8</v>
      </c>
      <c r="D31" s="21" t="s">
        <v>9</v>
      </c>
      <c r="E31" s="7" t="s">
        <v>10</v>
      </c>
      <c r="F31" s="23" t="s">
        <v>11</v>
      </c>
      <c r="G31" s="23" t="s">
        <v>12</v>
      </c>
      <c r="H31" s="24" t="s">
        <v>13</v>
      </c>
      <c r="I31" s="23" t="s">
        <v>14</v>
      </c>
      <c r="J31" s="23" t="s">
        <v>15</v>
      </c>
      <c r="K31" s="23" t="s">
        <v>16</v>
      </c>
      <c r="L31" s="23" t="s">
        <v>17</v>
      </c>
      <c r="M31" s="23" t="s">
        <v>18</v>
      </c>
      <c r="N31" s="23" t="s">
        <v>19</v>
      </c>
      <c r="O31" s="23" t="s">
        <v>20</v>
      </c>
      <c r="P31" s="23" t="s">
        <v>21</v>
      </c>
      <c r="Q31" s="25" t="s">
        <v>22</v>
      </c>
      <c r="R31" s="23" t="s">
        <v>23</v>
      </c>
      <c r="S31" s="24" t="s">
        <v>24</v>
      </c>
      <c r="T31" s="23" t="s">
        <v>25</v>
      </c>
      <c r="U31" s="23" t="s">
        <v>26</v>
      </c>
      <c r="V31" s="23" t="s">
        <v>27</v>
      </c>
      <c r="W31" s="23" t="s">
        <v>28</v>
      </c>
      <c r="X31" s="23" t="s">
        <v>29</v>
      </c>
      <c r="Y31" s="23" t="s">
        <v>30</v>
      </c>
      <c r="Z31" s="23" t="s">
        <v>31</v>
      </c>
      <c r="AA31" s="25" t="s">
        <v>250</v>
      </c>
      <c r="AB31" s="23" t="s">
        <v>251</v>
      </c>
      <c r="AC31" s="24" t="s">
        <v>252</v>
      </c>
      <c r="AD31" s="23" t="s">
        <v>253</v>
      </c>
      <c r="AE31" s="23" t="s">
        <v>254</v>
      </c>
      <c r="AF31" s="23" t="s">
        <v>255</v>
      </c>
      <c r="AG31" s="23" t="s">
        <v>256</v>
      </c>
      <c r="AH31" s="23" t="s">
        <v>257</v>
      </c>
      <c r="AI31" s="23" t="s">
        <v>258</v>
      </c>
      <c r="AJ31" s="23" t="s">
        <v>259</v>
      </c>
      <c r="AK31" s="25" t="s">
        <v>260</v>
      </c>
      <c r="AL31" s="23" t="s">
        <v>261</v>
      </c>
      <c r="AM31" s="24" t="s">
        <v>262</v>
      </c>
      <c r="AN31" s="23" t="s">
        <v>263</v>
      </c>
      <c r="AO31" s="23" t="s">
        <v>264</v>
      </c>
      <c r="AP31" s="23" t="s">
        <v>265</v>
      </c>
      <c r="AQ31" s="23" t="s">
        <v>266</v>
      </c>
      <c r="AR31" s="23" t="s">
        <v>267</v>
      </c>
      <c r="AS31" s="23" t="s">
        <v>268</v>
      </c>
      <c r="AT31" s="23" t="s">
        <v>269</v>
      </c>
      <c r="AU31" s="22"/>
    </row>
    <row r="32" spans="1:47" x14ac:dyDescent="0.25">
      <c r="A32" s="2" t="s">
        <v>97</v>
      </c>
      <c r="B32" s="2">
        <v>530570001</v>
      </c>
      <c r="C32" s="2" t="s">
        <v>270</v>
      </c>
      <c r="D32" s="2" t="s">
        <v>271</v>
      </c>
      <c r="E32" s="26">
        <v>45383</v>
      </c>
      <c r="Q32" s="17"/>
      <c r="AA32" s="17">
        <v>169</v>
      </c>
      <c r="AB32" s="15">
        <v>140</v>
      </c>
      <c r="AC32" s="16">
        <v>0.83</v>
      </c>
      <c r="AE32" s="15">
        <v>1</v>
      </c>
      <c r="AK32" s="17"/>
      <c r="AU32" s="12"/>
    </row>
    <row r="33" spans="1:47" x14ac:dyDescent="0.25">
      <c r="A33" s="2" t="s">
        <v>97</v>
      </c>
      <c r="B33" s="2">
        <v>530570002</v>
      </c>
      <c r="C33" s="2" t="s">
        <v>270</v>
      </c>
      <c r="D33" s="2" t="s">
        <v>272</v>
      </c>
      <c r="E33" s="26">
        <v>45383</v>
      </c>
      <c r="Q33" s="17"/>
      <c r="AA33" s="17">
        <v>164</v>
      </c>
      <c r="AB33" s="15">
        <v>158</v>
      </c>
      <c r="AC33" s="16">
        <v>0.96</v>
      </c>
      <c r="AD33" s="15">
        <v>0</v>
      </c>
      <c r="AE33" s="15">
        <v>3</v>
      </c>
      <c r="AF33" s="15">
        <v>0</v>
      </c>
      <c r="AG33" s="15">
        <v>92</v>
      </c>
      <c r="AH33" s="15">
        <v>142</v>
      </c>
      <c r="AI33" s="15">
        <v>0</v>
      </c>
      <c r="AJ33" s="15">
        <v>0</v>
      </c>
      <c r="AK33" s="17"/>
      <c r="AU33" s="12"/>
    </row>
    <row r="34" spans="1:47" x14ac:dyDescent="0.25">
      <c r="A34" s="2" t="s">
        <v>97</v>
      </c>
      <c r="B34" s="2">
        <v>530570003</v>
      </c>
      <c r="C34" s="2" t="s">
        <v>270</v>
      </c>
      <c r="D34" s="2" t="s">
        <v>273</v>
      </c>
      <c r="E34" s="26">
        <v>45383</v>
      </c>
      <c r="Q34" s="17"/>
      <c r="AA34" s="17">
        <v>115</v>
      </c>
      <c r="AB34" s="15">
        <v>129</v>
      </c>
      <c r="AC34" s="16">
        <v>1.1200000000000001</v>
      </c>
      <c r="AD34" s="15">
        <v>0</v>
      </c>
      <c r="AE34" s="15">
        <v>0</v>
      </c>
      <c r="AF34" s="15">
        <v>0</v>
      </c>
      <c r="AG34" s="15">
        <v>19</v>
      </c>
      <c r="AH34" s="15">
        <v>64</v>
      </c>
      <c r="AI34" s="15">
        <v>0</v>
      </c>
      <c r="AJ34" s="15">
        <v>26</v>
      </c>
      <c r="AK34" s="17">
        <v>463</v>
      </c>
      <c r="AL34" s="15">
        <v>378</v>
      </c>
      <c r="AM34" s="16">
        <v>0.82</v>
      </c>
      <c r="AN34" s="15">
        <v>0</v>
      </c>
      <c r="AO34" s="15">
        <v>1</v>
      </c>
      <c r="AP34" s="15">
        <v>0</v>
      </c>
      <c r="AQ34" s="15">
        <v>8</v>
      </c>
      <c r="AR34" s="15">
        <v>54</v>
      </c>
      <c r="AS34" s="15">
        <v>0</v>
      </c>
      <c r="AT34" s="15">
        <v>0</v>
      </c>
      <c r="AU34" s="12"/>
    </row>
    <row r="35" spans="1:47" x14ac:dyDescent="0.25">
      <c r="A35" s="53" t="s">
        <v>97</v>
      </c>
      <c r="B35" s="53">
        <v>540571101</v>
      </c>
      <c r="C35" s="53" t="s">
        <v>274</v>
      </c>
      <c r="D35" s="53" t="s">
        <v>275</v>
      </c>
      <c r="E35" s="26">
        <v>45383</v>
      </c>
      <c r="Q35" s="17">
        <v>180</v>
      </c>
      <c r="R35" s="15">
        <v>176</v>
      </c>
      <c r="S35" s="16">
        <v>0.98</v>
      </c>
      <c r="T35" s="15">
        <v>1</v>
      </c>
      <c r="U35" s="15">
        <v>13</v>
      </c>
      <c r="V35" s="15">
        <v>0</v>
      </c>
      <c r="W35" s="15">
        <v>1</v>
      </c>
      <c r="X35" s="15">
        <v>0</v>
      </c>
      <c r="Y35" s="15">
        <v>0</v>
      </c>
      <c r="Z35" s="15">
        <v>86</v>
      </c>
      <c r="AA35" s="17"/>
      <c r="AK35" s="17"/>
      <c r="AU35" s="12"/>
    </row>
    <row r="36" spans="1:47" x14ac:dyDescent="0.25">
      <c r="A36" s="53" t="s">
        <v>97</v>
      </c>
      <c r="B36" s="53">
        <v>540571102</v>
      </c>
      <c r="C36" s="53" t="s">
        <v>274</v>
      </c>
      <c r="D36" s="53" t="s">
        <v>276</v>
      </c>
      <c r="E36" s="26">
        <v>45383</v>
      </c>
      <c r="Q36" s="17">
        <v>173</v>
      </c>
      <c r="R36" s="15">
        <v>166</v>
      </c>
      <c r="S36" s="16">
        <v>0.96</v>
      </c>
      <c r="T36" s="15">
        <v>1</v>
      </c>
      <c r="U36" s="15">
        <v>19</v>
      </c>
      <c r="V36" s="15">
        <v>0</v>
      </c>
      <c r="W36" s="15">
        <v>5</v>
      </c>
      <c r="X36" s="15">
        <v>26</v>
      </c>
      <c r="Y36" s="15">
        <v>26</v>
      </c>
      <c r="Z36" s="15">
        <v>0</v>
      </c>
      <c r="AA36" s="17"/>
      <c r="AK36" s="17"/>
      <c r="AU36" s="12"/>
    </row>
    <row r="37" spans="1:47" x14ac:dyDescent="0.25">
      <c r="A37" s="53" t="s">
        <v>97</v>
      </c>
      <c r="B37" s="53">
        <v>540571103</v>
      </c>
      <c r="C37" s="53" t="s">
        <v>274</v>
      </c>
      <c r="D37" s="53" t="s">
        <v>277</v>
      </c>
      <c r="E37" s="26">
        <v>45383</v>
      </c>
      <c r="Q37" s="17">
        <v>170</v>
      </c>
      <c r="R37" s="15">
        <v>214</v>
      </c>
      <c r="S37" s="16">
        <v>1.26</v>
      </c>
      <c r="AA37" s="17"/>
      <c r="AK37" s="17"/>
      <c r="AU37" s="12"/>
    </row>
    <row r="38" spans="1:47" x14ac:dyDescent="0.25">
      <c r="A38" s="2" t="s">
        <v>97</v>
      </c>
      <c r="B38" s="2">
        <v>540571104</v>
      </c>
      <c r="C38" s="2" t="s">
        <v>274</v>
      </c>
      <c r="D38" s="2" t="s">
        <v>278</v>
      </c>
      <c r="E38" s="26">
        <v>45383</v>
      </c>
      <c r="Q38" s="17">
        <v>108</v>
      </c>
      <c r="R38" s="15">
        <v>154</v>
      </c>
      <c r="S38" s="16">
        <v>1.43</v>
      </c>
      <c r="T38" s="15">
        <v>4</v>
      </c>
      <c r="U38" s="15">
        <v>28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7"/>
      <c r="AK38" s="17"/>
      <c r="AU38" s="12"/>
    </row>
    <row r="39" spans="1:47" x14ac:dyDescent="0.25">
      <c r="A39" s="2" t="s">
        <v>97</v>
      </c>
      <c r="B39" s="2">
        <v>540571105</v>
      </c>
      <c r="C39" s="2" t="s">
        <v>274</v>
      </c>
      <c r="D39" s="2" t="s">
        <v>279</v>
      </c>
      <c r="E39" s="26">
        <v>45383</v>
      </c>
      <c r="Q39" s="17">
        <v>107</v>
      </c>
      <c r="R39" s="15">
        <v>176</v>
      </c>
      <c r="S39" s="16">
        <v>1.64</v>
      </c>
      <c r="T39" s="15">
        <v>10</v>
      </c>
      <c r="U39" s="15">
        <v>32</v>
      </c>
      <c r="V39" s="15">
        <v>2</v>
      </c>
      <c r="W39" s="15">
        <v>20</v>
      </c>
      <c r="Y39" s="15">
        <v>3</v>
      </c>
      <c r="AA39" s="17"/>
      <c r="AK39" s="17"/>
      <c r="AU39" s="12"/>
    </row>
    <row r="40" spans="1:47" x14ac:dyDescent="0.25">
      <c r="A40" s="2" t="s">
        <v>97</v>
      </c>
      <c r="B40" s="2">
        <v>540574101</v>
      </c>
      <c r="C40" s="2" t="s">
        <v>274</v>
      </c>
      <c r="D40" s="2" t="s">
        <v>290</v>
      </c>
      <c r="E40" s="26">
        <v>45383</v>
      </c>
      <c r="F40" s="15">
        <v>185</v>
      </c>
      <c r="G40" s="15">
        <v>159</v>
      </c>
      <c r="H40" s="16">
        <v>0.86</v>
      </c>
      <c r="I40" s="15">
        <v>2</v>
      </c>
      <c r="J40" s="15">
        <v>2</v>
      </c>
      <c r="K40" s="15">
        <v>0</v>
      </c>
      <c r="L40" s="15">
        <v>51</v>
      </c>
      <c r="M40" s="15">
        <v>2</v>
      </c>
      <c r="N40" s="15">
        <v>0</v>
      </c>
      <c r="O40" s="15">
        <v>0</v>
      </c>
      <c r="P40" s="15">
        <v>0</v>
      </c>
      <c r="Q40" s="17"/>
      <c r="AA40" s="17"/>
      <c r="AK40" s="17"/>
      <c r="AU40" s="12"/>
    </row>
    <row r="41" spans="1:47" x14ac:dyDescent="0.25">
      <c r="A41" s="2" t="s">
        <v>97</v>
      </c>
      <c r="B41" s="2">
        <v>540574102</v>
      </c>
      <c r="C41" s="2" t="s">
        <v>274</v>
      </c>
      <c r="D41" s="2" t="s">
        <v>291</v>
      </c>
      <c r="E41" s="26">
        <v>45383</v>
      </c>
      <c r="F41" s="15">
        <v>203</v>
      </c>
      <c r="G41" s="15">
        <v>355</v>
      </c>
      <c r="H41" s="16">
        <v>1.75</v>
      </c>
      <c r="I41" s="15">
        <v>0</v>
      </c>
      <c r="J41" s="15">
        <v>2</v>
      </c>
      <c r="K41" s="15">
        <v>0</v>
      </c>
      <c r="L41" s="15">
        <v>79</v>
      </c>
      <c r="M41" s="15">
        <v>0</v>
      </c>
      <c r="N41" s="15">
        <v>0</v>
      </c>
      <c r="O41" s="15">
        <v>0</v>
      </c>
      <c r="P41" s="15">
        <v>0</v>
      </c>
      <c r="Q41" s="17"/>
      <c r="AA41" s="17"/>
      <c r="AK41" s="17"/>
      <c r="AU41" s="12"/>
    </row>
    <row r="42" spans="1:47" x14ac:dyDescent="0.25">
      <c r="A42" s="2" t="s">
        <v>97</v>
      </c>
      <c r="B42" s="2">
        <v>540574103</v>
      </c>
      <c r="C42" s="2" t="s">
        <v>274</v>
      </c>
      <c r="D42" s="2" t="s">
        <v>292</v>
      </c>
      <c r="E42" s="26">
        <v>45383</v>
      </c>
      <c r="F42" s="15">
        <v>198</v>
      </c>
      <c r="G42" s="15">
        <v>329</v>
      </c>
      <c r="H42" s="16">
        <v>1.66</v>
      </c>
      <c r="I42" s="15">
        <v>1</v>
      </c>
      <c r="J42" s="15">
        <v>0</v>
      </c>
      <c r="K42" s="15">
        <v>0</v>
      </c>
      <c r="L42" s="15">
        <v>78</v>
      </c>
      <c r="M42" s="15">
        <v>1</v>
      </c>
      <c r="N42" s="15">
        <v>0</v>
      </c>
      <c r="O42" s="15">
        <v>0</v>
      </c>
      <c r="P42" s="15">
        <v>0</v>
      </c>
      <c r="Q42" s="17"/>
      <c r="AA42" s="17"/>
      <c r="AK42" s="17"/>
      <c r="AU42" s="12"/>
    </row>
    <row r="43" spans="1:47" x14ac:dyDescent="0.25">
      <c r="A43" s="2" t="s">
        <v>97</v>
      </c>
      <c r="B43" s="2">
        <v>540574104</v>
      </c>
      <c r="C43" s="2" t="s">
        <v>274</v>
      </c>
      <c r="D43" s="2" t="s">
        <v>293</v>
      </c>
      <c r="E43" s="26">
        <v>45383</v>
      </c>
      <c r="F43" s="15">
        <v>166</v>
      </c>
      <c r="G43" s="15">
        <v>365</v>
      </c>
      <c r="H43" s="16">
        <v>2.2000000000000002</v>
      </c>
      <c r="I43" s="15">
        <v>2</v>
      </c>
      <c r="J43" s="15">
        <v>2</v>
      </c>
      <c r="K43" s="15">
        <v>0</v>
      </c>
      <c r="L43" s="15">
        <v>103</v>
      </c>
      <c r="M43" s="15">
        <v>2</v>
      </c>
      <c r="N43" s="15">
        <v>0</v>
      </c>
      <c r="O43" s="15">
        <v>0</v>
      </c>
      <c r="P43" s="15">
        <v>0</v>
      </c>
      <c r="Q43" s="17"/>
      <c r="AA43" s="17"/>
      <c r="AK43" s="17"/>
      <c r="AU43" s="12"/>
    </row>
    <row r="44" spans="1:47" x14ac:dyDescent="0.25">
      <c r="A44" s="2" t="s">
        <v>97</v>
      </c>
      <c r="B44" s="2">
        <v>540574105</v>
      </c>
      <c r="C44" s="2" t="s">
        <v>274</v>
      </c>
      <c r="D44" s="2" t="s">
        <v>294</v>
      </c>
      <c r="E44" s="26">
        <v>45383</v>
      </c>
      <c r="F44" s="15">
        <v>212</v>
      </c>
      <c r="G44" s="15">
        <v>531</v>
      </c>
      <c r="H44" s="16">
        <v>2.5</v>
      </c>
      <c r="I44" s="15">
        <v>0</v>
      </c>
      <c r="J44" s="15">
        <v>2</v>
      </c>
      <c r="K44" s="15">
        <v>0</v>
      </c>
      <c r="L44" s="15">
        <v>137</v>
      </c>
      <c r="M44" s="15">
        <v>0</v>
      </c>
      <c r="N44" s="15">
        <v>0</v>
      </c>
      <c r="O44" s="15">
        <v>0</v>
      </c>
      <c r="P44" s="15">
        <v>0</v>
      </c>
      <c r="Q44" s="17"/>
      <c r="AA44" s="17"/>
      <c r="AK44" s="17"/>
      <c r="AU44" s="12"/>
    </row>
    <row r="45" spans="1:47" x14ac:dyDescent="0.25">
      <c r="A45" s="2" t="s">
        <v>97</v>
      </c>
      <c r="B45" s="2">
        <v>540574106</v>
      </c>
      <c r="C45" s="2" t="s">
        <v>274</v>
      </c>
      <c r="D45" s="2" t="s">
        <v>295</v>
      </c>
      <c r="E45" s="26">
        <v>45383</v>
      </c>
      <c r="F45" s="15">
        <v>203</v>
      </c>
      <c r="G45" s="15">
        <v>246</v>
      </c>
      <c r="H45" s="16">
        <v>1.21</v>
      </c>
      <c r="I45" s="15">
        <v>0</v>
      </c>
      <c r="J45" s="15">
        <v>1</v>
      </c>
      <c r="K45" s="15">
        <v>0</v>
      </c>
      <c r="L45" s="15">
        <v>74</v>
      </c>
      <c r="M45" s="15">
        <v>0</v>
      </c>
      <c r="N45" s="15">
        <v>0</v>
      </c>
      <c r="O45" s="15">
        <v>0</v>
      </c>
      <c r="P45" s="15">
        <v>0</v>
      </c>
      <c r="Q45" s="17"/>
      <c r="AA45" s="17"/>
      <c r="AK45" s="17"/>
      <c r="AU45" s="12"/>
    </row>
    <row r="46" spans="1:47" x14ac:dyDescent="0.25">
      <c r="A46" s="2" t="s">
        <v>97</v>
      </c>
      <c r="B46" s="2">
        <v>540574107</v>
      </c>
      <c r="C46" s="2" t="s">
        <v>274</v>
      </c>
      <c r="D46" s="2" t="s">
        <v>296</v>
      </c>
      <c r="E46" s="26">
        <v>45383</v>
      </c>
      <c r="F46" s="15">
        <v>220</v>
      </c>
      <c r="G46" s="15">
        <v>315</v>
      </c>
      <c r="H46" s="16">
        <v>1.43</v>
      </c>
      <c r="I46" s="15">
        <v>0</v>
      </c>
      <c r="J46" s="15">
        <v>2</v>
      </c>
      <c r="K46" s="15">
        <v>0</v>
      </c>
      <c r="L46" s="15">
        <v>116</v>
      </c>
      <c r="M46" s="15">
        <v>0</v>
      </c>
      <c r="N46" s="15">
        <v>0</v>
      </c>
      <c r="O46" s="15">
        <v>0</v>
      </c>
      <c r="P46" s="15">
        <v>0</v>
      </c>
      <c r="Q46" s="17"/>
      <c r="AA46" s="17"/>
      <c r="AK46" s="17"/>
      <c r="AU46" s="12"/>
    </row>
    <row r="47" spans="1:47" x14ac:dyDescent="0.25">
      <c r="A47" s="2" t="s">
        <v>97</v>
      </c>
      <c r="B47" s="2">
        <v>540574108</v>
      </c>
      <c r="C47" s="2" t="s">
        <v>274</v>
      </c>
      <c r="D47" s="2" t="s">
        <v>297</v>
      </c>
      <c r="E47" s="26">
        <v>45383</v>
      </c>
      <c r="F47" s="15">
        <v>180</v>
      </c>
      <c r="G47" s="15">
        <v>264</v>
      </c>
      <c r="H47" s="16">
        <v>1.47</v>
      </c>
      <c r="I47" s="15">
        <v>2</v>
      </c>
      <c r="J47" s="15">
        <v>2</v>
      </c>
      <c r="K47" s="15">
        <v>0</v>
      </c>
      <c r="L47" s="15">
        <v>96</v>
      </c>
      <c r="M47" s="15">
        <v>2</v>
      </c>
      <c r="N47" s="15">
        <v>0</v>
      </c>
      <c r="O47" s="15">
        <v>0</v>
      </c>
      <c r="P47" s="15">
        <v>0</v>
      </c>
      <c r="Q47" s="17"/>
      <c r="AA47" s="17"/>
      <c r="AK47" s="17"/>
      <c r="AU47" s="12"/>
    </row>
    <row r="48" spans="1:47" x14ac:dyDescent="0.25">
      <c r="A48" s="2" t="s">
        <v>97</v>
      </c>
      <c r="B48" s="2">
        <v>540574109</v>
      </c>
      <c r="C48" s="2" t="s">
        <v>274</v>
      </c>
      <c r="D48" s="2" t="s">
        <v>298</v>
      </c>
      <c r="E48" s="26">
        <v>45383</v>
      </c>
      <c r="F48" s="15">
        <v>195</v>
      </c>
      <c r="G48" s="15">
        <v>396</v>
      </c>
      <c r="H48" s="16">
        <v>2.0299999999999998</v>
      </c>
      <c r="I48" s="15">
        <v>1</v>
      </c>
      <c r="J48" s="15">
        <v>1</v>
      </c>
      <c r="K48" s="15">
        <v>0</v>
      </c>
      <c r="L48" s="15">
        <v>85</v>
      </c>
      <c r="M48" s="15">
        <v>0</v>
      </c>
      <c r="N48" s="15">
        <v>0</v>
      </c>
      <c r="O48" s="15">
        <v>0</v>
      </c>
      <c r="P48" s="15">
        <v>0</v>
      </c>
      <c r="Q48" s="17"/>
      <c r="AA48" s="17"/>
      <c r="AK48" s="17"/>
      <c r="AU48" s="12"/>
    </row>
    <row r="49" spans="1:47" x14ac:dyDescent="0.25">
      <c r="A49" s="2" t="s">
        <v>97</v>
      </c>
      <c r="B49" s="2">
        <v>540574110</v>
      </c>
      <c r="C49" s="2" t="s">
        <v>274</v>
      </c>
      <c r="D49" s="2" t="s">
        <v>299</v>
      </c>
      <c r="E49" s="26">
        <v>45383</v>
      </c>
      <c r="F49" s="15">
        <v>240</v>
      </c>
      <c r="G49" s="15">
        <v>245</v>
      </c>
      <c r="H49" s="16">
        <v>1.02</v>
      </c>
      <c r="I49" s="15">
        <v>1</v>
      </c>
      <c r="J49" s="15">
        <v>3</v>
      </c>
      <c r="K49" s="15">
        <v>1</v>
      </c>
      <c r="L49" s="15">
        <v>74</v>
      </c>
      <c r="M49" s="15">
        <v>1</v>
      </c>
      <c r="N49" s="15">
        <v>0</v>
      </c>
      <c r="O49" s="15">
        <v>0</v>
      </c>
      <c r="P49" s="15">
        <v>0</v>
      </c>
      <c r="Q49" s="17"/>
      <c r="AA49" s="17"/>
      <c r="AK49" s="17"/>
      <c r="AU49" s="12"/>
    </row>
    <row r="50" spans="1:47" x14ac:dyDescent="0.25">
      <c r="A50" s="2" t="s">
        <v>97</v>
      </c>
      <c r="B50" s="2">
        <v>540574111</v>
      </c>
      <c r="C50" s="2" t="s">
        <v>274</v>
      </c>
      <c r="D50" s="2" t="s">
        <v>300</v>
      </c>
      <c r="E50" s="26">
        <v>45383</v>
      </c>
      <c r="F50" s="15">
        <v>227</v>
      </c>
      <c r="G50" s="15">
        <v>268</v>
      </c>
      <c r="H50" s="16">
        <v>1.18</v>
      </c>
      <c r="I50" s="15">
        <v>0</v>
      </c>
      <c r="J50" s="15">
        <v>0</v>
      </c>
      <c r="K50" s="15">
        <v>0</v>
      </c>
      <c r="L50" s="15">
        <v>100</v>
      </c>
      <c r="M50" s="15">
        <v>0</v>
      </c>
      <c r="N50" s="15">
        <v>0</v>
      </c>
      <c r="O50" s="15">
        <v>0</v>
      </c>
      <c r="P50" s="15">
        <v>0</v>
      </c>
      <c r="Q50" s="17"/>
      <c r="AA50" s="17"/>
      <c r="AK50" s="17"/>
      <c r="AU50" s="12"/>
    </row>
    <row r="51" spans="1:47" x14ac:dyDescent="0.25">
      <c r="A51" s="2" t="s">
        <v>97</v>
      </c>
      <c r="B51" s="2">
        <v>540575101</v>
      </c>
      <c r="C51" s="2" t="s">
        <v>274</v>
      </c>
      <c r="D51" s="2" t="s">
        <v>301</v>
      </c>
      <c r="E51" s="26">
        <v>45383</v>
      </c>
      <c r="F51" s="15">
        <v>186</v>
      </c>
      <c r="G51" s="15">
        <v>401</v>
      </c>
      <c r="H51" s="16">
        <v>2.16</v>
      </c>
      <c r="I51" s="15">
        <v>0</v>
      </c>
      <c r="J51" s="15">
        <v>0</v>
      </c>
      <c r="K51" s="15">
        <v>0</v>
      </c>
      <c r="L51" s="15">
        <v>118</v>
      </c>
      <c r="M51" s="15">
        <v>0</v>
      </c>
      <c r="N51" s="15">
        <v>0</v>
      </c>
      <c r="O51" s="15">
        <v>0</v>
      </c>
      <c r="P51" s="15">
        <v>0</v>
      </c>
      <c r="Q51" s="17"/>
      <c r="AA51" s="17"/>
      <c r="AK51" s="17"/>
      <c r="AU51" s="12"/>
    </row>
    <row r="52" spans="1:47" x14ac:dyDescent="0.25">
      <c r="A52" s="2" t="s">
        <v>97</v>
      </c>
      <c r="B52" s="2">
        <v>540575102</v>
      </c>
      <c r="C52" s="2" t="s">
        <v>274</v>
      </c>
      <c r="D52" s="2" t="s">
        <v>302</v>
      </c>
      <c r="E52" s="26">
        <v>45383</v>
      </c>
      <c r="F52" s="15">
        <v>190</v>
      </c>
      <c r="G52" s="15">
        <v>261</v>
      </c>
      <c r="H52" s="16">
        <v>1.37</v>
      </c>
      <c r="I52" s="15">
        <v>1</v>
      </c>
      <c r="J52" s="15">
        <v>1</v>
      </c>
      <c r="K52" s="15">
        <v>2</v>
      </c>
      <c r="L52" s="15">
        <v>65</v>
      </c>
      <c r="M52" s="15">
        <v>1</v>
      </c>
      <c r="N52" s="15">
        <v>0</v>
      </c>
      <c r="O52" s="15">
        <v>0</v>
      </c>
      <c r="P52" s="15">
        <v>0</v>
      </c>
      <c r="Q52" s="17"/>
      <c r="AA52" s="17"/>
      <c r="AK52" s="17"/>
      <c r="AU52" s="12"/>
    </row>
    <row r="53" spans="1:47" s="11" customFormat="1" x14ac:dyDescent="0.25">
      <c r="E53" s="27"/>
      <c r="F53" s="18">
        <f>SUM(F32:F52)</f>
        <v>2605</v>
      </c>
      <c r="G53" s="18">
        <f t="shared" ref="G53:AT53" si="2">SUM(G32:G52)</f>
        <v>4135</v>
      </c>
      <c r="H53" s="19">
        <f>IFERROR(AVERAGE(H32:H52),0)</f>
        <v>1.6030769230769231</v>
      </c>
      <c r="I53" s="18">
        <f t="shared" si="2"/>
        <v>10</v>
      </c>
      <c r="J53" s="18">
        <f t="shared" si="2"/>
        <v>18</v>
      </c>
      <c r="K53" s="18">
        <f t="shared" si="2"/>
        <v>3</v>
      </c>
      <c r="L53" s="18">
        <f t="shared" si="2"/>
        <v>1176</v>
      </c>
      <c r="M53" s="18">
        <f t="shared" si="2"/>
        <v>9</v>
      </c>
      <c r="N53" s="18">
        <f t="shared" si="2"/>
        <v>0</v>
      </c>
      <c r="O53" s="18">
        <f t="shared" si="2"/>
        <v>0</v>
      </c>
      <c r="P53" s="18">
        <f t="shared" si="2"/>
        <v>0</v>
      </c>
      <c r="Q53" s="20">
        <f t="shared" si="2"/>
        <v>738</v>
      </c>
      <c r="R53" s="18">
        <f t="shared" si="2"/>
        <v>886</v>
      </c>
      <c r="S53" s="19">
        <f>IFERROR(AVERAGE(S32:S52),0)</f>
        <v>1.254</v>
      </c>
      <c r="T53" s="18">
        <f t="shared" si="2"/>
        <v>16</v>
      </c>
      <c r="U53" s="18">
        <f t="shared" si="2"/>
        <v>92</v>
      </c>
      <c r="V53" s="18">
        <f t="shared" si="2"/>
        <v>2</v>
      </c>
      <c r="W53" s="18">
        <f t="shared" si="2"/>
        <v>26</v>
      </c>
      <c r="X53" s="18">
        <f t="shared" si="2"/>
        <v>26</v>
      </c>
      <c r="Y53" s="18">
        <f t="shared" si="2"/>
        <v>29</v>
      </c>
      <c r="Z53" s="18">
        <f t="shared" si="2"/>
        <v>86</v>
      </c>
      <c r="AA53" s="20">
        <f t="shared" si="2"/>
        <v>448</v>
      </c>
      <c r="AB53" s="18">
        <f t="shared" si="2"/>
        <v>427</v>
      </c>
      <c r="AC53" s="19">
        <f>IFERROR(AVERAGE(AC32:AC52),0)</f>
        <v>0.97000000000000008</v>
      </c>
      <c r="AD53" s="18">
        <f t="shared" si="2"/>
        <v>0</v>
      </c>
      <c r="AE53" s="18">
        <f t="shared" si="2"/>
        <v>4</v>
      </c>
      <c r="AF53" s="18">
        <f t="shared" si="2"/>
        <v>0</v>
      </c>
      <c r="AG53" s="18">
        <f t="shared" si="2"/>
        <v>111</v>
      </c>
      <c r="AH53" s="18">
        <f t="shared" si="2"/>
        <v>206</v>
      </c>
      <c r="AI53" s="18">
        <f t="shared" si="2"/>
        <v>0</v>
      </c>
      <c r="AJ53" s="18">
        <f t="shared" si="2"/>
        <v>26</v>
      </c>
      <c r="AK53" s="20">
        <f t="shared" si="2"/>
        <v>463</v>
      </c>
      <c r="AL53" s="18">
        <f t="shared" si="2"/>
        <v>378</v>
      </c>
      <c r="AM53" s="19">
        <f>IFERROR(AVERAGE(AM32:AM52),0)</f>
        <v>0.82</v>
      </c>
      <c r="AN53" s="18">
        <f t="shared" si="2"/>
        <v>0</v>
      </c>
      <c r="AO53" s="18">
        <f t="shared" si="2"/>
        <v>1</v>
      </c>
      <c r="AP53" s="18">
        <f t="shared" si="2"/>
        <v>0</v>
      </c>
      <c r="AQ53" s="18">
        <f t="shared" si="2"/>
        <v>8</v>
      </c>
      <c r="AR53" s="18">
        <f t="shared" si="2"/>
        <v>54</v>
      </c>
      <c r="AS53" s="18">
        <f t="shared" si="2"/>
        <v>0</v>
      </c>
      <c r="AT53" s="18">
        <f t="shared" si="2"/>
        <v>0</v>
      </c>
      <c r="AU53" s="13"/>
    </row>
    <row r="54" spans="1:47" s="21" customFormat="1" ht="89.25" x14ac:dyDescent="0.2">
      <c r="A54" s="21" t="s">
        <v>6</v>
      </c>
      <c r="B54" s="21" t="s">
        <v>7</v>
      </c>
      <c r="C54" s="21" t="s">
        <v>8</v>
      </c>
      <c r="D54" s="21" t="s">
        <v>9</v>
      </c>
      <c r="E54" s="7" t="s">
        <v>10</v>
      </c>
      <c r="F54" s="23" t="s">
        <v>11</v>
      </c>
      <c r="G54" s="23" t="s">
        <v>12</v>
      </c>
      <c r="H54" s="24" t="s">
        <v>13</v>
      </c>
      <c r="I54" s="23" t="s">
        <v>14</v>
      </c>
      <c r="J54" s="23" t="s">
        <v>15</v>
      </c>
      <c r="K54" s="23" t="s">
        <v>16</v>
      </c>
      <c r="L54" s="23" t="s">
        <v>17</v>
      </c>
      <c r="M54" s="23" t="s">
        <v>18</v>
      </c>
      <c r="N54" s="23" t="s">
        <v>19</v>
      </c>
      <c r="O54" s="23" t="s">
        <v>20</v>
      </c>
      <c r="P54" s="23" t="s">
        <v>21</v>
      </c>
      <c r="Q54" s="25" t="s">
        <v>22</v>
      </c>
      <c r="R54" s="23" t="s">
        <v>23</v>
      </c>
      <c r="S54" s="24" t="s">
        <v>24</v>
      </c>
      <c r="T54" s="23" t="s">
        <v>25</v>
      </c>
      <c r="U54" s="23" t="s">
        <v>26</v>
      </c>
      <c r="V54" s="23" t="s">
        <v>27</v>
      </c>
      <c r="W54" s="23" t="s">
        <v>28</v>
      </c>
      <c r="X54" s="23" t="s">
        <v>29</v>
      </c>
      <c r="Y54" s="23" t="s">
        <v>30</v>
      </c>
      <c r="Z54" s="23" t="s">
        <v>31</v>
      </c>
      <c r="AA54" s="25" t="s">
        <v>250</v>
      </c>
      <c r="AB54" s="23" t="s">
        <v>251</v>
      </c>
      <c r="AC54" s="24" t="s">
        <v>252</v>
      </c>
      <c r="AD54" s="23" t="s">
        <v>253</v>
      </c>
      <c r="AE54" s="23" t="s">
        <v>254</v>
      </c>
      <c r="AF54" s="23" t="s">
        <v>255</v>
      </c>
      <c r="AG54" s="23" t="s">
        <v>256</v>
      </c>
      <c r="AH54" s="23" t="s">
        <v>257</v>
      </c>
      <c r="AI54" s="23" t="s">
        <v>258</v>
      </c>
      <c r="AJ54" s="23" t="s">
        <v>259</v>
      </c>
      <c r="AK54" s="25" t="s">
        <v>260</v>
      </c>
      <c r="AL54" s="23" t="s">
        <v>261</v>
      </c>
      <c r="AM54" s="24" t="s">
        <v>262</v>
      </c>
      <c r="AN54" s="23" t="s">
        <v>263</v>
      </c>
      <c r="AO54" s="23" t="s">
        <v>264</v>
      </c>
      <c r="AP54" s="23" t="s">
        <v>265</v>
      </c>
      <c r="AQ54" s="23" t="s">
        <v>266</v>
      </c>
      <c r="AR54" s="23" t="s">
        <v>267</v>
      </c>
      <c r="AS54" s="23" t="s">
        <v>268</v>
      </c>
      <c r="AT54" s="23" t="s">
        <v>269</v>
      </c>
      <c r="AU54" s="22"/>
    </row>
    <row r="55" spans="1:47" x14ac:dyDescent="0.25">
      <c r="A55" s="54" t="s">
        <v>138</v>
      </c>
      <c r="B55" s="54">
        <v>531010001</v>
      </c>
      <c r="C55" t="s">
        <v>270</v>
      </c>
      <c r="D55" t="s">
        <v>271</v>
      </c>
      <c r="E55" s="26">
        <v>45383</v>
      </c>
      <c r="Q55" s="17"/>
      <c r="AA55" s="17">
        <v>228</v>
      </c>
      <c r="AB55" s="15">
        <v>334</v>
      </c>
      <c r="AC55" s="16">
        <v>1.46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7"/>
      <c r="AU55" s="12"/>
    </row>
    <row r="56" spans="1:47" x14ac:dyDescent="0.25">
      <c r="A56" s="54" t="s">
        <v>138</v>
      </c>
      <c r="B56" s="54">
        <v>531010002</v>
      </c>
      <c r="C56" t="s">
        <v>270</v>
      </c>
      <c r="D56" t="s">
        <v>272</v>
      </c>
      <c r="E56" s="26">
        <v>45383</v>
      </c>
      <c r="Q56" s="17"/>
      <c r="AA56" s="17">
        <v>228</v>
      </c>
      <c r="AB56" s="15">
        <v>114</v>
      </c>
      <c r="AC56" s="16">
        <v>0.5</v>
      </c>
      <c r="AD56" s="15">
        <v>0</v>
      </c>
      <c r="AE56" s="15">
        <v>2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7"/>
      <c r="AU56" s="12"/>
    </row>
    <row r="57" spans="1:47" x14ac:dyDescent="0.25">
      <c r="A57" s="54" t="s">
        <v>138</v>
      </c>
      <c r="B57" s="54">
        <v>531010003</v>
      </c>
      <c r="C57" t="s">
        <v>270</v>
      </c>
      <c r="D57" t="s">
        <v>273</v>
      </c>
      <c r="E57" s="26">
        <v>45383</v>
      </c>
      <c r="Q57" s="17"/>
      <c r="AA57" s="17">
        <v>128</v>
      </c>
      <c r="AB57" s="15">
        <v>205</v>
      </c>
      <c r="AC57" s="16">
        <v>1.6</v>
      </c>
      <c r="AD57" s="15">
        <v>0</v>
      </c>
      <c r="AE57" s="15">
        <v>1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7">
        <v>872</v>
      </c>
      <c r="AL57" s="15">
        <v>772</v>
      </c>
      <c r="AM57" s="16">
        <v>0.89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2"/>
    </row>
    <row r="58" spans="1:47" x14ac:dyDescent="0.25">
      <c r="A58" s="54" t="s">
        <v>138</v>
      </c>
      <c r="B58" s="54">
        <v>531010004</v>
      </c>
      <c r="C58" t="s">
        <v>270</v>
      </c>
      <c r="D58" t="s">
        <v>303</v>
      </c>
      <c r="E58" s="26">
        <v>45383</v>
      </c>
      <c r="Q58" s="17"/>
      <c r="AA58" s="17">
        <v>129</v>
      </c>
      <c r="AB58" s="15">
        <v>167</v>
      </c>
      <c r="AC58" s="16">
        <v>1.29</v>
      </c>
      <c r="AD58" s="15">
        <v>5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7">
        <v>863</v>
      </c>
      <c r="AL58" s="15">
        <v>838</v>
      </c>
      <c r="AM58" s="16">
        <v>0.97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2"/>
    </row>
    <row r="59" spans="1:47" x14ac:dyDescent="0.25">
      <c r="A59" s="54" t="s">
        <v>138</v>
      </c>
      <c r="B59" s="54">
        <v>531010005</v>
      </c>
      <c r="C59" t="s">
        <v>270</v>
      </c>
      <c r="D59" t="s">
        <v>304</v>
      </c>
      <c r="E59" s="26">
        <v>45383</v>
      </c>
      <c r="Q59" s="17"/>
      <c r="AA59" s="17">
        <v>238</v>
      </c>
      <c r="AB59" s="15">
        <v>30</v>
      </c>
      <c r="AC59" s="16">
        <v>0.13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7"/>
      <c r="AU59" s="12"/>
    </row>
    <row r="60" spans="1:47" x14ac:dyDescent="0.25">
      <c r="A60" s="54" t="s">
        <v>138</v>
      </c>
      <c r="B60" s="54">
        <v>541012101</v>
      </c>
      <c r="C60" t="s">
        <v>274</v>
      </c>
      <c r="D60" t="s">
        <v>305</v>
      </c>
      <c r="E60" s="26">
        <v>45383</v>
      </c>
      <c r="Q60" s="17">
        <v>478</v>
      </c>
      <c r="R60" s="15">
        <v>756</v>
      </c>
      <c r="S60" s="16">
        <v>1.5820000000000001</v>
      </c>
      <c r="T60" s="15">
        <v>0</v>
      </c>
      <c r="U60" s="15">
        <v>4</v>
      </c>
      <c r="V60" s="15">
        <v>1</v>
      </c>
      <c r="W60" s="15">
        <v>92</v>
      </c>
      <c r="X60" s="15">
        <v>61</v>
      </c>
      <c r="Y60" s="15">
        <v>0</v>
      </c>
      <c r="Z60" s="15">
        <v>0</v>
      </c>
      <c r="AA60" s="17"/>
      <c r="AK60" s="17"/>
      <c r="AU60" s="12"/>
    </row>
    <row r="61" spans="1:47" x14ac:dyDescent="0.25">
      <c r="A61" s="54" t="s">
        <v>138</v>
      </c>
      <c r="B61" s="54">
        <v>541012102</v>
      </c>
      <c r="C61" t="s">
        <v>274</v>
      </c>
      <c r="D61" t="s">
        <v>306</v>
      </c>
      <c r="E61" s="26">
        <v>45383</v>
      </c>
      <c r="Q61" s="17">
        <v>473</v>
      </c>
      <c r="R61" s="15">
        <v>970</v>
      </c>
      <c r="S61" s="16">
        <v>2.0510000000000002</v>
      </c>
      <c r="T61" s="15">
        <v>1</v>
      </c>
      <c r="U61" s="15">
        <v>9</v>
      </c>
      <c r="V61" s="15">
        <v>0</v>
      </c>
      <c r="W61" s="15">
        <v>70</v>
      </c>
      <c r="X61" s="15">
        <v>51</v>
      </c>
      <c r="Y61" s="15">
        <v>0</v>
      </c>
      <c r="Z61" s="15">
        <v>0</v>
      </c>
      <c r="AA61" s="17"/>
      <c r="AK61" s="17"/>
      <c r="AU61" s="12"/>
    </row>
    <row r="62" spans="1:47" x14ac:dyDescent="0.25">
      <c r="A62" s="54" t="s">
        <v>138</v>
      </c>
      <c r="B62" s="54">
        <v>541012103</v>
      </c>
      <c r="C62" t="s">
        <v>274</v>
      </c>
      <c r="D62" t="s">
        <v>307</v>
      </c>
      <c r="E62" s="26">
        <v>45383</v>
      </c>
      <c r="Q62" s="17">
        <v>480</v>
      </c>
      <c r="R62" s="15">
        <v>1067</v>
      </c>
      <c r="S62" s="16">
        <v>2.2229999999999999</v>
      </c>
      <c r="T62" s="15">
        <v>0</v>
      </c>
      <c r="U62" s="15">
        <v>70</v>
      </c>
      <c r="V62" s="15">
        <v>7</v>
      </c>
      <c r="W62" s="15">
        <v>145</v>
      </c>
      <c r="X62" s="15">
        <v>69</v>
      </c>
      <c r="Y62" s="15">
        <v>0</v>
      </c>
      <c r="Z62" s="15">
        <v>0</v>
      </c>
      <c r="AA62" s="17"/>
      <c r="AK62" s="17"/>
      <c r="AU62" s="12"/>
    </row>
    <row r="63" spans="1:47" x14ac:dyDescent="0.25">
      <c r="A63" s="54" t="s">
        <v>138</v>
      </c>
      <c r="B63" s="54">
        <v>541012104</v>
      </c>
      <c r="C63" t="s">
        <v>274</v>
      </c>
      <c r="D63" t="s">
        <v>308</v>
      </c>
      <c r="E63" s="26">
        <v>45383</v>
      </c>
      <c r="Q63" s="17">
        <v>473</v>
      </c>
      <c r="R63" s="15">
        <v>751</v>
      </c>
      <c r="S63" s="16">
        <v>1.5880000000000001</v>
      </c>
      <c r="T63" s="15">
        <v>0</v>
      </c>
      <c r="U63" s="15">
        <v>27</v>
      </c>
      <c r="V63" s="15">
        <v>1</v>
      </c>
      <c r="W63" s="15">
        <v>52</v>
      </c>
      <c r="X63" s="15">
        <v>69</v>
      </c>
      <c r="Y63" s="15">
        <v>0</v>
      </c>
      <c r="Z63" s="15">
        <v>0</v>
      </c>
      <c r="AA63" s="17"/>
      <c r="AK63" s="17"/>
      <c r="AU63" s="12"/>
    </row>
    <row r="64" spans="1:47" x14ac:dyDescent="0.25">
      <c r="A64" s="28" t="s">
        <v>138</v>
      </c>
      <c r="B64" s="28">
        <v>541014101</v>
      </c>
      <c r="C64" s="29" t="s">
        <v>274</v>
      </c>
      <c r="D64" s="29" t="s">
        <v>309</v>
      </c>
      <c r="Q64" s="17"/>
      <c r="AA64" s="17"/>
      <c r="AK64" s="17"/>
      <c r="AU64" s="12"/>
    </row>
    <row r="65" spans="1:47" x14ac:dyDescent="0.25">
      <c r="A65" s="28" t="s">
        <v>138</v>
      </c>
      <c r="B65" s="28">
        <v>541014102</v>
      </c>
      <c r="C65" s="29" t="s">
        <v>274</v>
      </c>
      <c r="D65" s="29" t="s">
        <v>310</v>
      </c>
      <c r="Q65" s="17"/>
      <c r="AA65" s="17"/>
      <c r="AK65" s="17"/>
      <c r="AU65" s="12"/>
    </row>
    <row r="66" spans="1:47" x14ac:dyDescent="0.25">
      <c r="A66" s="28" t="s">
        <v>138</v>
      </c>
      <c r="B66" s="28">
        <v>541014103</v>
      </c>
      <c r="C66" s="29" t="s">
        <v>274</v>
      </c>
      <c r="D66" s="29" t="s">
        <v>311</v>
      </c>
      <c r="Q66" s="17"/>
      <c r="AA66" s="17"/>
      <c r="AK66" s="17"/>
      <c r="AU66" s="12"/>
    </row>
    <row r="67" spans="1:47" x14ac:dyDescent="0.25">
      <c r="A67" s="28" t="s">
        <v>138</v>
      </c>
      <c r="B67" s="28">
        <v>541014104</v>
      </c>
      <c r="C67" s="29" t="s">
        <v>274</v>
      </c>
      <c r="D67" s="29" t="s">
        <v>312</v>
      </c>
      <c r="Q67" s="17"/>
      <c r="AA67" s="17"/>
      <c r="AK67" s="17"/>
      <c r="AU67" s="12"/>
    </row>
    <row r="68" spans="1:47" x14ac:dyDescent="0.25">
      <c r="A68" s="28" t="s">
        <v>138</v>
      </c>
      <c r="B68" s="28">
        <v>541014105</v>
      </c>
      <c r="C68" s="29" t="s">
        <v>274</v>
      </c>
      <c r="D68" s="29" t="s">
        <v>313</v>
      </c>
      <c r="Q68" s="17"/>
      <c r="AA68" s="17"/>
      <c r="AK68" s="17"/>
      <c r="AU68" s="12"/>
    </row>
    <row r="69" spans="1:47" x14ac:dyDescent="0.25">
      <c r="A69" s="28" t="s">
        <v>138</v>
      </c>
      <c r="B69" s="28">
        <v>541014106</v>
      </c>
      <c r="C69" s="29" t="s">
        <v>274</v>
      </c>
      <c r="D69" s="29" t="s">
        <v>314</v>
      </c>
      <c r="Q69" s="17"/>
      <c r="AA69" s="17"/>
      <c r="AK69" s="17"/>
      <c r="AU69" s="12"/>
    </row>
    <row r="70" spans="1:47" x14ac:dyDescent="0.25">
      <c r="A70" s="28" t="s">
        <v>138</v>
      </c>
      <c r="B70" s="28">
        <v>541014107</v>
      </c>
      <c r="C70" s="29" t="s">
        <v>274</v>
      </c>
      <c r="D70" s="29" t="s">
        <v>315</v>
      </c>
      <c r="Q70" s="17"/>
      <c r="AA70" s="17"/>
      <c r="AK70" s="17"/>
      <c r="AU70" s="12"/>
    </row>
    <row r="71" spans="1:47" x14ac:dyDescent="0.25">
      <c r="A71" s="28" t="s">
        <v>138</v>
      </c>
      <c r="B71" s="28">
        <v>541014108</v>
      </c>
      <c r="C71" s="29" t="s">
        <v>274</v>
      </c>
      <c r="D71" s="29" t="s">
        <v>316</v>
      </c>
      <c r="Q71" s="17"/>
      <c r="AA71" s="17"/>
      <c r="AK71" s="17"/>
      <c r="AU71" s="12"/>
    </row>
    <row r="72" spans="1:47" x14ac:dyDescent="0.25">
      <c r="A72" s="28" t="s">
        <v>138</v>
      </c>
      <c r="B72" s="28">
        <v>541014109</v>
      </c>
      <c r="C72" s="29" t="s">
        <v>274</v>
      </c>
      <c r="D72" s="29" t="s">
        <v>317</v>
      </c>
      <c r="Q72" s="17"/>
      <c r="AA72" s="17"/>
      <c r="AK72" s="17"/>
      <c r="AU72" s="12"/>
    </row>
    <row r="73" spans="1:47" x14ac:dyDescent="0.25">
      <c r="A73" s="28" t="s">
        <v>138</v>
      </c>
      <c r="B73" s="28">
        <v>541014110</v>
      </c>
      <c r="C73" s="29" t="s">
        <v>274</v>
      </c>
      <c r="D73" s="29" t="s">
        <v>318</v>
      </c>
      <c r="Q73" s="17"/>
      <c r="AA73" s="17"/>
      <c r="AK73" s="17"/>
      <c r="AU73" s="12"/>
    </row>
    <row r="74" spans="1:47" x14ac:dyDescent="0.25">
      <c r="A74" s="28" t="s">
        <v>138</v>
      </c>
      <c r="B74" s="28">
        <v>541014111</v>
      </c>
      <c r="C74" s="29" t="s">
        <v>274</v>
      </c>
      <c r="D74" s="29" t="s">
        <v>319</v>
      </c>
      <c r="Q74" s="17"/>
      <c r="AA74" s="17"/>
      <c r="AK74" s="17"/>
      <c r="AU74" s="12"/>
    </row>
    <row r="75" spans="1:47" x14ac:dyDescent="0.25">
      <c r="A75" s="28" t="s">
        <v>138</v>
      </c>
      <c r="B75" s="28">
        <v>541014112</v>
      </c>
      <c r="C75" s="29" t="s">
        <v>274</v>
      </c>
      <c r="D75" s="29" t="s">
        <v>320</v>
      </c>
      <c r="Q75" s="17"/>
      <c r="AA75" s="17"/>
      <c r="AK75" s="17"/>
      <c r="AU75" s="12"/>
    </row>
    <row r="76" spans="1:47" x14ac:dyDescent="0.25">
      <c r="A76" s="28" t="s">
        <v>138</v>
      </c>
      <c r="B76" s="28">
        <v>541014113</v>
      </c>
      <c r="C76" s="29" t="s">
        <v>274</v>
      </c>
      <c r="D76" s="29" t="s">
        <v>321</v>
      </c>
      <c r="Q76" s="17"/>
      <c r="AA76" s="17"/>
      <c r="AK76" s="17"/>
      <c r="AU76" s="12"/>
    </row>
    <row r="77" spans="1:47" x14ac:dyDescent="0.25">
      <c r="A77" s="28" t="s">
        <v>138</v>
      </c>
      <c r="B77" s="28">
        <v>541014114</v>
      </c>
      <c r="C77" s="29" t="s">
        <v>274</v>
      </c>
      <c r="D77" s="29" t="s">
        <v>322</v>
      </c>
      <c r="Q77" s="17"/>
      <c r="AA77" s="17"/>
      <c r="AK77" s="17"/>
      <c r="AU77" s="12"/>
    </row>
    <row r="78" spans="1:47" x14ac:dyDescent="0.25">
      <c r="A78" s="28" t="s">
        <v>138</v>
      </c>
      <c r="B78" s="28">
        <v>541014115</v>
      </c>
      <c r="C78" s="29" t="s">
        <v>274</v>
      </c>
      <c r="D78" s="29" t="s">
        <v>323</v>
      </c>
      <c r="Q78" s="17"/>
      <c r="AA78" s="17"/>
      <c r="AK78" s="17"/>
      <c r="AU78" s="12"/>
    </row>
    <row r="79" spans="1:47" x14ac:dyDescent="0.25">
      <c r="A79" s="28" t="s">
        <v>138</v>
      </c>
      <c r="B79" s="28">
        <v>541014116</v>
      </c>
      <c r="C79" s="29" t="s">
        <v>274</v>
      </c>
      <c r="D79" s="29" t="s">
        <v>324</v>
      </c>
      <c r="Q79" s="17"/>
      <c r="AA79" s="17"/>
      <c r="AK79" s="17"/>
      <c r="AU79" s="12"/>
    </row>
    <row r="80" spans="1:47" s="11" customFormat="1" x14ac:dyDescent="0.25">
      <c r="A80" s="8"/>
      <c r="B80" s="8"/>
      <c r="C80" s="9"/>
      <c r="D80" s="9"/>
      <c r="E80" s="27"/>
      <c r="F80" s="18">
        <f>SUM(F55:F79)</f>
        <v>0</v>
      </c>
      <c r="G80" s="18">
        <f t="shared" ref="G80:AT80" si="3">SUM(G55:G79)</f>
        <v>0</v>
      </c>
      <c r="H80" s="19">
        <f>IFERROR(AVERAGE(H55:H79),0)</f>
        <v>0</v>
      </c>
      <c r="I80" s="18">
        <f t="shared" si="3"/>
        <v>0</v>
      </c>
      <c r="J80" s="18">
        <f t="shared" si="3"/>
        <v>0</v>
      </c>
      <c r="K80" s="18">
        <f t="shared" si="3"/>
        <v>0</v>
      </c>
      <c r="L80" s="18">
        <f t="shared" si="3"/>
        <v>0</v>
      </c>
      <c r="M80" s="18">
        <f t="shared" si="3"/>
        <v>0</v>
      </c>
      <c r="N80" s="18">
        <f t="shared" si="3"/>
        <v>0</v>
      </c>
      <c r="O80" s="18">
        <f t="shared" si="3"/>
        <v>0</v>
      </c>
      <c r="P80" s="18">
        <f t="shared" si="3"/>
        <v>0</v>
      </c>
      <c r="Q80" s="20">
        <f t="shared" si="3"/>
        <v>1904</v>
      </c>
      <c r="R80" s="18">
        <f t="shared" si="3"/>
        <v>3544</v>
      </c>
      <c r="S80" s="19">
        <f>IFERROR(AVERAGE(S55:S79),0)</f>
        <v>1.861</v>
      </c>
      <c r="T80" s="18">
        <f t="shared" si="3"/>
        <v>1</v>
      </c>
      <c r="U80" s="18">
        <f t="shared" si="3"/>
        <v>110</v>
      </c>
      <c r="V80" s="18">
        <f t="shared" si="3"/>
        <v>9</v>
      </c>
      <c r="W80" s="18">
        <f t="shared" si="3"/>
        <v>359</v>
      </c>
      <c r="X80" s="18">
        <f t="shared" si="3"/>
        <v>250</v>
      </c>
      <c r="Y80" s="18">
        <f t="shared" si="3"/>
        <v>0</v>
      </c>
      <c r="Z80" s="18">
        <f t="shared" si="3"/>
        <v>0</v>
      </c>
      <c r="AA80" s="20">
        <f t="shared" si="3"/>
        <v>951</v>
      </c>
      <c r="AB80" s="18">
        <f t="shared" si="3"/>
        <v>850</v>
      </c>
      <c r="AC80" s="19">
        <f>IFERROR(AVERAGE(AC55:AC79),0)</f>
        <v>0.99599999999999989</v>
      </c>
      <c r="AD80" s="18">
        <f t="shared" si="3"/>
        <v>5</v>
      </c>
      <c r="AE80" s="18">
        <f t="shared" si="3"/>
        <v>3</v>
      </c>
      <c r="AF80" s="18">
        <f t="shared" si="3"/>
        <v>0</v>
      </c>
      <c r="AG80" s="18">
        <f t="shared" si="3"/>
        <v>0</v>
      </c>
      <c r="AH80" s="18">
        <f t="shared" si="3"/>
        <v>0</v>
      </c>
      <c r="AI80" s="18">
        <f t="shared" si="3"/>
        <v>0</v>
      </c>
      <c r="AJ80" s="18">
        <f t="shared" si="3"/>
        <v>0</v>
      </c>
      <c r="AK80" s="20">
        <f t="shared" si="3"/>
        <v>1735</v>
      </c>
      <c r="AL80" s="18">
        <f t="shared" si="3"/>
        <v>1610</v>
      </c>
      <c r="AM80" s="19">
        <f>IFERROR(AVERAGE(AM55:AM79),0)</f>
        <v>0.92999999999999994</v>
      </c>
      <c r="AN80" s="18">
        <f t="shared" si="3"/>
        <v>0</v>
      </c>
      <c r="AO80" s="18">
        <f t="shared" si="3"/>
        <v>0</v>
      </c>
      <c r="AP80" s="18">
        <f t="shared" si="3"/>
        <v>0</v>
      </c>
      <c r="AQ80" s="18">
        <f t="shared" si="3"/>
        <v>0</v>
      </c>
      <c r="AR80" s="18">
        <f t="shared" si="3"/>
        <v>0</v>
      </c>
      <c r="AS80" s="18">
        <f t="shared" si="3"/>
        <v>0</v>
      </c>
      <c r="AT80" s="18">
        <f t="shared" si="3"/>
        <v>0</v>
      </c>
      <c r="AU80" s="13"/>
    </row>
    <row r="81" spans="1:47" s="21" customFormat="1" ht="89.25" x14ac:dyDescent="0.2">
      <c r="A81" s="21" t="s">
        <v>6</v>
      </c>
      <c r="B81" s="21" t="s">
        <v>7</v>
      </c>
      <c r="C81" s="21" t="s">
        <v>8</v>
      </c>
      <c r="D81" s="21" t="s">
        <v>9</v>
      </c>
      <c r="E81" s="7" t="s">
        <v>10</v>
      </c>
      <c r="F81" s="23" t="s">
        <v>11</v>
      </c>
      <c r="G81" s="23" t="s">
        <v>12</v>
      </c>
      <c r="H81" s="24" t="s">
        <v>13</v>
      </c>
      <c r="I81" s="23" t="s">
        <v>14</v>
      </c>
      <c r="J81" s="23" t="s">
        <v>15</v>
      </c>
      <c r="K81" s="23" t="s">
        <v>16</v>
      </c>
      <c r="L81" s="23" t="s">
        <v>17</v>
      </c>
      <c r="M81" s="23" t="s">
        <v>18</v>
      </c>
      <c r="N81" s="23" t="s">
        <v>19</v>
      </c>
      <c r="O81" s="23" t="s">
        <v>20</v>
      </c>
      <c r="P81" s="23" t="s">
        <v>21</v>
      </c>
      <c r="Q81" s="25" t="s">
        <v>22</v>
      </c>
      <c r="R81" s="23" t="s">
        <v>23</v>
      </c>
      <c r="S81" s="24" t="s">
        <v>24</v>
      </c>
      <c r="T81" s="23" t="s">
        <v>25</v>
      </c>
      <c r="U81" s="23" t="s">
        <v>26</v>
      </c>
      <c r="V81" s="23" t="s">
        <v>27</v>
      </c>
      <c r="W81" s="23" t="s">
        <v>28</v>
      </c>
      <c r="X81" s="23" t="s">
        <v>29</v>
      </c>
      <c r="Y81" s="23" t="s">
        <v>30</v>
      </c>
      <c r="Z81" s="23" t="s">
        <v>31</v>
      </c>
      <c r="AA81" s="25" t="s">
        <v>250</v>
      </c>
      <c r="AB81" s="23" t="s">
        <v>251</v>
      </c>
      <c r="AC81" s="24" t="s">
        <v>252</v>
      </c>
      <c r="AD81" s="23" t="s">
        <v>253</v>
      </c>
      <c r="AE81" s="23" t="s">
        <v>254</v>
      </c>
      <c r="AF81" s="23" t="s">
        <v>255</v>
      </c>
      <c r="AG81" s="23" t="s">
        <v>256</v>
      </c>
      <c r="AH81" s="23" t="s">
        <v>257</v>
      </c>
      <c r="AI81" s="23" t="s">
        <v>258</v>
      </c>
      <c r="AJ81" s="23" t="s">
        <v>259</v>
      </c>
      <c r="AK81" s="25" t="s">
        <v>260</v>
      </c>
      <c r="AL81" s="23" t="s">
        <v>261</v>
      </c>
      <c r="AM81" s="24" t="s">
        <v>262</v>
      </c>
      <c r="AN81" s="23" t="s">
        <v>263</v>
      </c>
      <c r="AO81" s="23" t="s">
        <v>264</v>
      </c>
      <c r="AP81" s="23" t="s">
        <v>265</v>
      </c>
      <c r="AQ81" s="23" t="s">
        <v>266</v>
      </c>
      <c r="AR81" s="23" t="s">
        <v>267</v>
      </c>
      <c r="AS81" s="23" t="s">
        <v>268</v>
      </c>
      <c r="AT81" s="23" t="s">
        <v>269</v>
      </c>
      <c r="AU81" s="22"/>
    </row>
    <row r="82" spans="1:47" x14ac:dyDescent="0.25">
      <c r="A82" s="54" t="s">
        <v>203</v>
      </c>
      <c r="B82" s="54">
        <v>542201101</v>
      </c>
      <c r="C82" t="s">
        <v>274</v>
      </c>
      <c r="D82" t="s">
        <v>275</v>
      </c>
      <c r="E82" s="26">
        <v>45383</v>
      </c>
      <c r="Q82" s="17">
        <v>385</v>
      </c>
      <c r="R82" s="15">
        <v>415</v>
      </c>
      <c r="S82" s="16">
        <v>1.08</v>
      </c>
      <c r="T82" s="15">
        <v>3</v>
      </c>
      <c r="U82" s="15">
        <v>7</v>
      </c>
      <c r="V82" s="15">
        <v>0</v>
      </c>
      <c r="W82" s="15">
        <v>101</v>
      </c>
      <c r="X82" s="15">
        <v>0</v>
      </c>
      <c r="Y82" s="15">
        <v>14</v>
      </c>
      <c r="Z82" s="15">
        <v>0</v>
      </c>
      <c r="AA82" s="17"/>
      <c r="AK82" s="17"/>
      <c r="AU82" s="12"/>
    </row>
    <row r="83" spans="1:47" x14ac:dyDescent="0.25">
      <c r="A83" s="54" t="s">
        <v>203</v>
      </c>
      <c r="B83" s="54">
        <v>542201102</v>
      </c>
      <c r="C83" t="s">
        <v>274</v>
      </c>
      <c r="D83" t="s">
        <v>276</v>
      </c>
      <c r="E83" s="26">
        <v>45383</v>
      </c>
      <c r="Q83" s="17">
        <v>207</v>
      </c>
      <c r="R83" s="15">
        <v>251</v>
      </c>
      <c r="S83" s="16">
        <v>1.21</v>
      </c>
      <c r="T83" s="15">
        <v>3</v>
      </c>
      <c r="U83" s="15">
        <v>0</v>
      </c>
      <c r="V83" s="15">
        <v>0</v>
      </c>
      <c r="W83" s="15">
        <v>2</v>
      </c>
      <c r="X83" s="15">
        <v>0</v>
      </c>
      <c r="Y83" s="15">
        <v>0</v>
      </c>
      <c r="Z83" s="15">
        <v>0</v>
      </c>
      <c r="AA83" s="17"/>
      <c r="AK83" s="17"/>
      <c r="AU83" s="12"/>
    </row>
    <row r="84" spans="1:47" x14ac:dyDescent="0.25">
      <c r="A84" s="54" t="s">
        <v>203</v>
      </c>
      <c r="B84" s="54">
        <v>542201103</v>
      </c>
      <c r="C84" t="s">
        <v>274</v>
      </c>
      <c r="D84" t="s">
        <v>277</v>
      </c>
      <c r="E84" s="26">
        <v>45383</v>
      </c>
      <c r="Q84" s="17">
        <v>220</v>
      </c>
      <c r="R84" s="15">
        <v>263</v>
      </c>
      <c r="S84" s="16">
        <v>1.2</v>
      </c>
      <c r="T84" s="15">
        <v>2</v>
      </c>
      <c r="U84" s="15">
        <v>1</v>
      </c>
      <c r="V84" s="15">
        <v>0</v>
      </c>
      <c r="W84" s="15">
        <v>3</v>
      </c>
      <c r="X84" s="15">
        <v>0</v>
      </c>
      <c r="Y84" s="15">
        <v>0</v>
      </c>
      <c r="Z84" s="15">
        <v>0</v>
      </c>
      <c r="AA84" s="17"/>
      <c r="AK84" s="17"/>
      <c r="AU84" s="12"/>
    </row>
    <row r="85" spans="1:47" x14ac:dyDescent="0.25">
      <c r="A85" s="54" t="s">
        <v>203</v>
      </c>
      <c r="B85" s="54">
        <v>532200001</v>
      </c>
      <c r="C85" t="s">
        <v>270</v>
      </c>
      <c r="D85" t="s">
        <v>271</v>
      </c>
      <c r="E85" s="26">
        <v>45383</v>
      </c>
      <c r="Q85" s="17"/>
      <c r="AA85" s="17">
        <v>228</v>
      </c>
      <c r="AB85" s="15">
        <v>203</v>
      </c>
      <c r="AC85" s="16">
        <v>0.89</v>
      </c>
      <c r="AD85" s="15">
        <v>0</v>
      </c>
      <c r="AE85" s="15">
        <v>1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7">
        <v>233</v>
      </c>
      <c r="AL85" s="15">
        <v>209</v>
      </c>
      <c r="AM85" s="16">
        <v>0.9</v>
      </c>
      <c r="AN85" s="15">
        <v>0</v>
      </c>
      <c r="AO85" s="15">
        <v>110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2"/>
    </row>
    <row r="86" spans="1:47" x14ac:dyDescent="0.25">
      <c r="A86" s="54" t="s">
        <v>203</v>
      </c>
      <c r="B86" s="54">
        <v>532200002</v>
      </c>
      <c r="C86" t="s">
        <v>270</v>
      </c>
      <c r="D86" t="s">
        <v>272</v>
      </c>
      <c r="E86" s="26">
        <v>45383</v>
      </c>
      <c r="Q86" s="17"/>
      <c r="AA86" s="17">
        <v>235</v>
      </c>
      <c r="AB86" s="15">
        <v>210</v>
      </c>
      <c r="AC86" s="16">
        <v>0.89</v>
      </c>
      <c r="AD86" s="15">
        <v>0</v>
      </c>
      <c r="AE86" s="15">
        <v>3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7">
        <v>235</v>
      </c>
      <c r="AL86" s="15">
        <v>234</v>
      </c>
      <c r="AM86" s="16">
        <v>1</v>
      </c>
      <c r="AN86" s="15">
        <v>0</v>
      </c>
      <c r="AO86" s="15">
        <v>98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2"/>
    </row>
    <row r="87" spans="1:47" x14ac:dyDescent="0.25">
      <c r="A87" s="54" t="s">
        <v>203</v>
      </c>
      <c r="B87" s="54">
        <v>542204101</v>
      </c>
      <c r="C87" t="s">
        <v>274</v>
      </c>
      <c r="D87" t="s">
        <v>290</v>
      </c>
      <c r="E87" s="26">
        <v>45383</v>
      </c>
      <c r="F87" s="15">
        <v>305</v>
      </c>
      <c r="G87" s="15">
        <v>373</v>
      </c>
      <c r="H87" s="16">
        <v>1.22</v>
      </c>
      <c r="I87" s="15">
        <v>0</v>
      </c>
      <c r="J87" s="15">
        <v>0</v>
      </c>
      <c r="K87" s="15">
        <v>0</v>
      </c>
      <c r="L87" s="15">
        <v>148</v>
      </c>
      <c r="M87" s="15">
        <v>0</v>
      </c>
      <c r="N87" s="15">
        <v>0</v>
      </c>
      <c r="O87" s="15">
        <v>0</v>
      </c>
      <c r="P87" s="15">
        <v>0</v>
      </c>
      <c r="Q87" s="17"/>
      <c r="AA87" s="17"/>
      <c r="AK87" s="17"/>
      <c r="AU87" s="12"/>
    </row>
    <row r="88" spans="1:47" x14ac:dyDescent="0.25">
      <c r="A88" s="54" t="s">
        <v>203</v>
      </c>
      <c r="B88" s="54">
        <v>542204102</v>
      </c>
      <c r="C88" t="s">
        <v>274</v>
      </c>
      <c r="D88" t="s">
        <v>291</v>
      </c>
      <c r="E88" s="26">
        <v>45383</v>
      </c>
      <c r="F88" s="15">
        <v>255</v>
      </c>
      <c r="G88" s="15">
        <v>320</v>
      </c>
      <c r="H88" s="16">
        <v>1.25</v>
      </c>
      <c r="I88" s="15">
        <v>0</v>
      </c>
      <c r="J88" s="15">
        <v>0</v>
      </c>
      <c r="K88" s="15">
        <v>0</v>
      </c>
      <c r="L88" s="15">
        <v>117</v>
      </c>
      <c r="M88" s="15">
        <v>1</v>
      </c>
      <c r="N88" s="15">
        <v>0</v>
      </c>
      <c r="O88" s="15">
        <v>0</v>
      </c>
      <c r="P88" s="15">
        <v>0</v>
      </c>
      <c r="Q88" s="17"/>
      <c r="AA88" s="17"/>
      <c r="AK88" s="17"/>
      <c r="AU88" s="12"/>
    </row>
    <row r="89" spans="1:47" x14ac:dyDescent="0.25">
      <c r="A89" s="54" t="s">
        <v>203</v>
      </c>
      <c r="B89" s="54">
        <v>542204103</v>
      </c>
      <c r="C89" t="s">
        <v>274</v>
      </c>
      <c r="D89" t="s">
        <v>292</v>
      </c>
      <c r="E89" s="26">
        <v>45383</v>
      </c>
      <c r="F89" s="15">
        <v>246</v>
      </c>
      <c r="G89" s="15">
        <v>286</v>
      </c>
      <c r="H89" s="16">
        <v>1.1599999999999999</v>
      </c>
      <c r="I89" s="15">
        <v>0</v>
      </c>
      <c r="J89" s="15">
        <v>1</v>
      </c>
      <c r="K89" s="15">
        <v>0</v>
      </c>
      <c r="L89" s="15">
        <v>104</v>
      </c>
      <c r="M89" s="15">
        <v>2</v>
      </c>
      <c r="N89" s="15">
        <v>0</v>
      </c>
      <c r="O89" s="15">
        <v>0</v>
      </c>
      <c r="P89" s="15">
        <v>0</v>
      </c>
      <c r="Q89" s="17"/>
      <c r="AA89" s="17"/>
      <c r="AK89" s="17"/>
      <c r="AU89" s="12"/>
    </row>
    <row r="90" spans="1:47" x14ac:dyDescent="0.25">
      <c r="A90" s="54" t="s">
        <v>203</v>
      </c>
      <c r="B90" s="54">
        <v>542204104</v>
      </c>
      <c r="C90" t="s">
        <v>274</v>
      </c>
      <c r="D90" t="s">
        <v>293</v>
      </c>
      <c r="E90" s="26">
        <v>45383</v>
      </c>
      <c r="F90" s="15">
        <v>248</v>
      </c>
      <c r="G90" s="15">
        <v>362</v>
      </c>
      <c r="H90" s="16">
        <v>1.46</v>
      </c>
      <c r="I90" s="15">
        <v>0</v>
      </c>
      <c r="J90" s="15">
        <v>1</v>
      </c>
      <c r="K90" s="15">
        <v>0</v>
      </c>
      <c r="L90" s="15">
        <v>163</v>
      </c>
      <c r="M90" s="15">
        <v>3</v>
      </c>
      <c r="N90" s="15">
        <v>0</v>
      </c>
      <c r="O90" s="15">
        <v>0</v>
      </c>
      <c r="P90" s="15">
        <v>0</v>
      </c>
      <c r="Q90" s="17"/>
      <c r="AA90" s="17"/>
      <c r="AK90" s="17"/>
      <c r="AU90" s="12"/>
    </row>
    <row r="91" spans="1:47" x14ac:dyDescent="0.25">
      <c r="A91" s="54" t="s">
        <v>203</v>
      </c>
      <c r="B91" s="54">
        <v>542204105</v>
      </c>
      <c r="C91" t="s">
        <v>274</v>
      </c>
      <c r="D91" t="s">
        <v>294</v>
      </c>
      <c r="E91" s="26">
        <v>45383</v>
      </c>
      <c r="F91" s="15">
        <v>239</v>
      </c>
      <c r="G91" s="15">
        <v>351</v>
      </c>
      <c r="H91" s="16">
        <v>1.47</v>
      </c>
      <c r="I91" s="15">
        <v>0</v>
      </c>
      <c r="J91" s="15">
        <v>0</v>
      </c>
      <c r="K91" s="15">
        <v>0</v>
      </c>
      <c r="L91" s="15">
        <v>140</v>
      </c>
      <c r="M91" s="15">
        <v>0</v>
      </c>
      <c r="N91" s="15">
        <v>0</v>
      </c>
      <c r="O91" s="15">
        <v>0</v>
      </c>
      <c r="P91" s="15">
        <v>0</v>
      </c>
      <c r="Q91" s="17"/>
      <c r="AA91" s="17"/>
      <c r="AK91" s="17"/>
      <c r="AU91" s="12"/>
    </row>
    <row r="92" spans="1:47" x14ac:dyDescent="0.25">
      <c r="A92" s="54" t="s">
        <v>203</v>
      </c>
      <c r="B92" s="54">
        <v>542204106</v>
      </c>
      <c r="C92" t="s">
        <v>274</v>
      </c>
      <c r="D92" t="s">
        <v>295</v>
      </c>
      <c r="E92" s="26">
        <v>45383</v>
      </c>
      <c r="F92" s="15">
        <v>239</v>
      </c>
      <c r="G92" s="15">
        <v>312</v>
      </c>
      <c r="H92" s="16">
        <v>1.31</v>
      </c>
      <c r="I92" s="15">
        <v>0</v>
      </c>
      <c r="J92" s="15">
        <v>1</v>
      </c>
      <c r="K92" s="15">
        <v>9</v>
      </c>
      <c r="L92" s="15">
        <v>117</v>
      </c>
      <c r="M92" s="15">
        <v>0</v>
      </c>
      <c r="N92" s="15">
        <v>0</v>
      </c>
      <c r="O92" s="15">
        <v>0</v>
      </c>
      <c r="P92" s="15">
        <v>0</v>
      </c>
      <c r="Q92" s="17"/>
      <c r="AA92" s="17"/>
      <c r="AK92" s="17"/>
      <c r="AU92" s="12"/>
    </row>
    <row r="93" spans="1:47" x14ac:dyDescent="0.25">
      <c r="A93" s="54" t="s">
        <v>203</v>
      </c>
      <c r="B93" s="54">
        <v>542204107</v>
      </c>
      <c r="C93" t="s">
        <v>274</v>
      </c>
      <c r="D93" t="s">
        <v>296</v>
      </c>
      <c r="E93" s="26">
        <v>45383</v>
      </c>
      <c r="F93" s="15">
        <v>259</v>
      </c>
      <c r="G93" s="15">
        <v>298</v>
      </c>
      <c r="H93" s="16">
        <v>1.1499999999999999</v>
      </c>
      <c r="I93" s="15">
        <v>1</v>
      </c>
      <c r="J93" s="15">
        <v>7</v>
      </c>
      <c r="K93" s="15">
        <v>0</v>
      </c>
      <c r="L93" s="15">
        <v>111</v>
      </c>
      <c r="M93" s="15">
        <v>5</v>
      </c>
      <c r="N93" s="15">
        <v>0</v>
      </c>
      <c r="O93" s="15">
        <v>0</v>
      </c>
      <c r="P93" s="15">
        <v>0</v>
      </c>
      <c r="Q93" s="17"/>
      <c r="AA93" s="17"/>
      <c r="AK93" s="17"/>
      <c r="AU93" s="12"/>
    </row>
    <row r="94" spans="1:47" x14ac:dyDescent="0.25">
      <c r="A94" s="54" t="s">
        <v>203</v>
      </c>
      <c r="B94" s="54">
        <v>542204108</v>
      </c>
      <c r="C94" t="s">
        <v>274</v>
      </c>
      <c r="D94" t="s">
        <v>297</v>
      </c>
      <c r="E94" s="26">
        <v>45383</v>
      </c>
      <c r="F94" s="15">
        <v>277</v>
      </c>
      <c r="G94" s="15">
        <v>339</v>
      </c>
      <c r="H94" s="16">
        <v>1.22</v>
      </c>
      <c r="I94" s="15">
        <v>0</v>
      </c>
      <c r="J94" s="15">
        <v>1</v>
      </c>
      <c r="K94" s="15">
        <v>3</v>
      </c>
      <c r="L94" s="15">
        <v>169</v>
      </c>
      <c r="M94" s="15">
        <v>1</v>
      </c>
      <c r="N94" s="15">
        <v>0</v>
      </c>
      <c r="O94" s="15">
        <v>0</v>
      </c>
      <c r="P94" s="15">
        <v>0</v>
      </c>
      <c r="Q94" s="17"/>
      <c r="AA94" s="17"/>
      <c r="AK94" s="17"/>
      <c r="AU94" s="12"/>
    </row>
    <row r="95" spans="1:47" x14ac:dyDescent="0.25">
      <c r="A95" s="54" t="s">
        <v>203</v>
      </c>
      <c r="B95" s="54">
        <v>542204109</v>
      </c>
      <c r="C95" t="s">
        <v>274</v>
      </c>
      <c r="D95" t="s">
        <v>298</v>
      </c>
      <c r="E95" s="26">
        <v>45383</v>
      </c>
      <c r="F95" s="15">
        <v>283</v>
      </c>
      <c r="G95" s="15">
        <v>380</v>
      </c>
      <c r="H95" s="16">
        <v>1.34</v>
      </c>
      <c r="I95" s="15">
        <v>1</v>
      </c>
      <c r="J95" s="15">
        <v>4</v>
      </c>
      <c r="K95" s="15">
        <v>0</v>
      </c>
      <c r="L95" s="15">
        <v>148</v>
      </c>
      <c r="M95" s="15">
        <v>6</v>
      </c>
      <c r="N95" s="15">
        <v>0</v>
      </c>
      <c r="O95" s="15">
        <v>0</v>
      </c>
      <c r="P95" s="15">
        <v>0</v>
      </c>
      <c r="Q95" s="17"/>
      <c r="AA95" s="17"/>
      <c r="AK95" s="17"/>
      <c r="AU95" s="12"/>
    </row>
    <row r="96" spans="1:47" x14ac:dyDescent="0.25">
      <c r="A96" s="54" t="s">
        <v>203</v>
      </c>
      <c r="B96" s="54">
        <v>542204110</v>
      </c>
      <c r="C96" t="s">
        <v>274</v>
      </c>
      <c r="D96" t="s">
        <v>299</v>
      </c>
      <c r="E96" s="26">
        <v>45383</v>
      </c>
      <c r="F96" s="15">
        <v>307</v>
      </c>
      <c r="G96" s="15">
        <v>360</v>
      </c>
      <c r="H96" s="16">
        <v>1.17</v>
      </c>
      <c r="I96" s="15">
        <v>0</v>
      </c>
      <c r="J96" s="15">
        <v>1</v>
      </c>
      <c r="K96" s="15">
        <v>0</v>
      </c>
      <c r="L96" s="15">
        <v>170</v>
      </c>
      <c r="M96" s="15">
        <v>2</v>
      </c>
      <c r="N96" s="15">
        <v>0</v>
      </c>
      <c r="O96" s="15">
        <v>0</v>
      </c>
      <c r="P96" s="15">
        <v>0</v>
      </c>
      <c r="Q96" s="17"/>
      <c r="AA96" s="17"/>
      <c r="AK96" s="17"/>
      <c r="AU96" s="12"/>
    </row>
    <row r="97" spans="1:47" s="11" customFormat="1" x14ac:dyDescent="0.25">
      <c r="A97" s="8"/>
      <c r="B97" s="8"/>
      <c r="C97" s="9"/>
      <c r="D97" s="9"/>
      <c r="E97" s="27"/>
      <c r="F97" s="18">
        <f>SUM(F82:F96)</f>
        <v>2658</v>
      </c>
      <c r="G97" s="18">
        <f t="shared" ref="G97:AT97" si="4">SUM(G82:G96)</f>
        <v>3381</v>
      </c>
      <c r="H97" s="19">
        <f>IFERROR(AVERAGE(H82:H96),0)</f>
        <v>1.2749999999999999</v>
      </c>
      <c r="I97" s="18">
        <f t="shared" si="4"/>
        <v>2</v>
      </c>
      <c r="J97" s="18">
        <f t="shared" si="4"/>
        <v>16</v>
      </c>
      <c r="K97" s="18">
        <f t="shared" si="4"/>
        <v>12</v>
      </c>
      <c r="L97" s="18">
        <f t="shared" si="4"/>
        <v>1387</v>
      </c>
      <c r="M97" s="18">
        <f t="shared" si="4"/>
        <v>20</v>
      </c>
      <c r="N97" s="18">
        <f t="shared" si="4"/>
        <v>0</v>
      </c>
      <c r="O97" s="18">
        <f t="shared" si="4"/>
        <v>0</v>
      </c>
      <c r="P97" s="36">
        <f t="shared" si="4"/>
        <v>0</v>
      </c>
      <c r="Q97" s="18">
        <f t="shared" si="4"/>
        <v>812</v>
      </c>
      <c r="R97" s="18">
        <f t="shared" si="4"/>
        <v>929</v>
      </c>
      <c r="S97" s="19">
        <f>IFERROR(AVERAGE(S82:S96),0)</f>
        <v>1.1633333333333333</v>
      </c>
      <c r="T97" s="18">
        <f t="shared" si="4"/>
        <v>8</v>
      </c>
      <c r="U97" s="18">
        <f t="shared" si="4"/>
        <v>8</v>
      </c>
      <c r="V97" s="18">
        <f t="shared" si="4"/>
        <v>0</v>
      </c>
      <c r="W97" s="18">
        <f t="shared" si="4"/>
        <v>106</v>
      </c>
      <c r="X97" s="18">
        <f t="shared" si="4"/>
        <v>0</v>
      </c>
      <c r="Y97" s="18">
        <f t="shared" si="4"/>
        <v>14</v>
      </c>
      <c r="Z97" s="36">
        <f t="shared" si="4"/>
        <v>0</v>
      </c>
      <c r="AA97" s="18">
        <f t="shared" si="4"/>
        <v>463</v>
      </c>
      <c r="AB97" s="18">
        <f t="shared" si="4"/>
        <v>413</v>
      </c>
      <c r="AC97" s="19">
        <f>IFERROR(AVERAGE(AC82:AC96),0)</f>
        <v>0.89</v>
      </c>
      <c r="AD97" s="18">
        <f t="shared" si="4"/>
        <v>0</v>
      </c>
      <c r="AE97" s="18">
        <f t="shared" si="4"/>
        <v>4</v>
      </c>
      <c r="AF97" s="18">
        <f t="shared" si="4"/>
        <v>0</v>
      </c>
      <c r="AG97" s="18">
        <f t="shared" si="4"/>
        <v>0</v>
      </c>
      <c r="AH97" s="18">
        <f t="shared" si="4"/>
        <v>0</v>
      </c>
      <c r="AI97" s="18">
        <f t="shared" si="4"/>
        <v>0</v>
      </c>
      <c r="AJ97" s="36">
        <f t="shared" si="4"/>
        <v>0</v>
      </c>
      <c r="AK97" s="18">
        <f t="shared" si="4"/>
        <v>468</v>
      </c>
      <c r="AL97" s="18">
        <f t="shared" si="4"/>
        <v>443</v>
      </c>
      <c r="AM97" s="19">
        <f>IFERROR(AVERAGE(AM82:AM96),0)</f>
        <v>0.95</v>
      </c>
      <c r="AN97" s="18">
        <f t="shared" si="4"/>
        <v>0</v>
      </c>
      <c r="AO97" s="18">
        <f t="shared" si="4"/>
        <v>208</v>
      </c>
      <c r="AP97" s="18">
        <f t="shared" si="4"/>
        <v>0</v>
      </c>
      <c r="AQ97" s="18">
        <f t="shared" si="4"/>
        <v>0</v>
      </c>
      <c r="AR97" s="18">
        <f t="shared" si="4"/>
        <v>0</v>
      </c>
      <c r="AS97" s="18">
        <f t="shared" si="4"/>
        <v>0</v>
      </c>
      <c r="AT97" s="18">
        <f t="shared" si="4"/>
        <v>0</v>
      </c>
      <c r="AU97" s="13"/>
    </row>
    <row r="98" spans="1:47" s="21" customFormat="1" ht="89.25" x14ac:dyDescent="0.2">
      <c r="A98" s="21" t="s">
        <v>6</v>
      </c>
      <c r="B98" s="21" t="s">
        <v>7</v>
      </c>
      <c r="C98" s="21" t="s">
        <v>8</v>
      </c>
      <c r="D98" s="21" t="s">
        <v>9</v>
      </c>
      <c r="E98" s="7" t="s">
        <v>10</v>
      </c>
      <c r="F98" s="23" t="s">
        <v>11</v>
      </c>
      <c r="G98" s="23" t="s">
        <v>12</v>
      </c>
      <c r="H98" s="24" t="s">
        <v>13</v>
      </c>
      <c r="I98" s="23" t="s">
        <v>14</v>
      </c>
      <c r="J98" s="23" t="s">
        <v>15</v>
      </c>
      <c r="K98" s="23" t="s">
        <v>16</v>
      </c>
      <c r="L98" s="23" t="s">
        <v>17</v>
      </c>
      <c r="M98" s="23" t="s">
        <v>18</v>
      </c>
      <c r="N98" s="23" t="s">
        <v>19</v>
      </c>
      <c r="O98" s="23" t="s">
        <v>20</v>
      </c>
      <c r="P98" s="23" t="s">
        <v>21</v>
      </c>
      <c r="Q98" s="25" t="s">
        <v>22</v>
      </c>
      <c r="R98" s="23" t="s">
        <v>23</v>
      </c>
      <c r="S98" s="24" t="s">
        <v>24</v>
      </c>
      <c r="T98" s="23" t="s">
        <v>25</v>
      </c>
      <c r="U98" s="23" t="s">
        <v>26</v>
      </c>
      <c r="V98" s="23" t="s">
        <v>27</v>
      </c>
      <c r="W98" s="23" t="s">
        <v>28</v>
      </c>
      <c r="X98" s="23" t="s">
        <v>29</v>
      </c>
      <c r="Y98" s="23" t="s">
        <v>30</v>
      </c>
      <c r="Z98" s="23" t="s">
        <v>31</v>
      </c>
      <c r="AA98" s="25" t="s">
        <v>250</v>
      </c>
      <c r="AB98" s="23" t="s">
        <v>251</v>
      </c>
      <c r="AC98" s="24" t="s">
        <v>252</v>
      </c>
      <c r="AD98" s="23" t="s">
        <v>253</v>
      </c>
      <c r="AE98" s="23" t="s">
        <v>254</v>
      </c>
      <c r="AF98" s="23" t="s">
        <v>255</v>
      </c>
      <c r="AG98" s="23" t="s">
        <v>256</v>
      </c>
      <c r="AH98" s="23" t="s">
        <v>257</v>
      </c>
      <c r="AI98" s="23" t="s">
        <v>258</v>
      </c>
      <c r="AJ98" s="23" t="s">
        <v>259</v>
      </c>
      <c r="AK98" s="25" t="s">
        <v>260</v>
      </c>
      <c r="AL98" s="23" t="s">
        <v>261</v>
      </c>
      <c r="AM98" s="24" t="s">
        <v>262</v>
      </c>
      <c r="AN98" s="23" t="s">
        <v>263</v>
      </c>
      <c r="AO98" s="23" t="s">
        <v>264</v>
      </c>
      <c r="AP98" s="23" t="s">
        <v>265</v>
      </c>
      <c r="AQ98" s="23" t="s">
        <v>266</v>
      </c>
      <c r="AR98" s="23" t="s">
        <v>267</v>
      </c>
      <c r="AS98" s="23" t="s">
        <v>268</v>
      </c>
      <c r="AT98" s="23" t="s">
        <v>269</v>
      </c>
      <c r="AU98" s="22"/>
    </row>
    <row r="99" spans="1:47" x14ac:dyDescent="0.25">
      <c r="A99" s="54" t="s">
        <v>228</v>
      </c>
      <c r="B99" s="54">
        <v>532270001</v>
      </c>
      <c r="C99" t="s">
        <v>270</v>
      </c>
      <c r="D99" t="s">
        <v>271</v>
      </c>
      <c r="E99" s="26">
        <v>45383</v>
      </c>
      <c r="Q99" s="17"/>
      <c r="AA99" s="17">
        <v>358</v>
      </c>
      <c r="AB99" s="15">
        <v>5</v>
      </c>
      <c r="AC99" s="16">
        <v>0.01</v>
      </c>
      <c r="AD99" s="15">
        <v>0</v>
      </c>
      <c r="AE99" s="15">
        <v>1</v>
      </c>
      <c r="AF99" s="15">
        <v>0</v>
      </c>
      <c r="AG99" s="15">
        <v>96</v>
      </c>
      <c r="AH99" s="15">
        <v>41</v>
      </c>
      <c r="AI99" s="15">
        <v>0</v>
      </c>
      <c r="AJ99" s="15">
        <v>0</v>
      </c>
      <c r="AK99" s="17">
        <v>0</v>
      </c>
      <c r="AL99" s="15">
        <v>0</v>
      </c>
      <c r="AM99" s="16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2"/>
    </row>
    <row r="100" spans="1:47" x14ac:dyDescent="0.25">
      <c r="A100" s="54" t="s">
        <v>228</v>
      </c>
      <c r="B100" s="54">
        <v>532270002</v>
      </c>
      <c r="C100" t="s">
        <v>270</v>
      </c>
      <c r="D100" t="s">
        <v>272</v>
      </c>
      <c r="E100" s="26">
        <v>45383</v>
      </c>
      <c r="Q100" s="17" t="s">
        <v>325</v>
      </c>
      <c r="AA100" s="17">
        <v>158</v>
      </c>
      <c r="AB100" s="15">
        <v>4</v>
      </c>
      <c r="AC100" s="16">
        <v>0.03</v>
      </c>
      <c r="AD100" s="15">
        <v>0</v>
      </c>
      <c r="AE100" s="15">
        <v>0</v>
      </c>
      <c r="AF100" s="15">
        <v>1</v>
      </c>
      <c r="AG100" s="15">
        <v>72</v>
      </c>
      <c r="AH100" s="15">
        <v>13</v>
      </c>
      <c r="AI100" s="15">
        <v>0</v>
      </c>
      <c r="AJ100" s="15">
        <v>0</v>
      </c>
      <c r="AK100" s="17">
        <v>275</v>
      </c>
      <c r="AL100" s="15">
        <v>143</v>
      </c>
      <c r="AM100" s="16">
        <v>0.52</v>
      </c>
      <c r="AN100" s="15">
        <v>0</v>
      </c>
      <c r="AO100" s="15">
        <v>0</v>
      </c>
      <c r="AP100" s="15">
        <v>0</v>
      </c>
      <c r="AQ100" s="15">
        <v>2</v>
      </c>
      <c r="AR100" s="15">
        <v>126</v>
      </c>
      <c r="AS100" s="15">
        <v>0</v>
      </c>
      <c r="AT100" s="15">
        <v>0</v>
      </c>
      <c r="AU100" s="12"/>
    </row>
    <row r="101" spans="1:47" x14ac:dyDescent="0.25">
      <c r="A101" s="54" t="s">
        <v>228</v>
      </c>
      <c r="B101" s="54">
        <v>542271101</v>
      </c>
      <c r="C101" t="s">
        <v>274</v>
      </c>
      <c r="D101" t="s">
        <v>275</v>
      </c>
      <c r="E101" s="26">
        <v>45383</v>
      </c>
      <c r="Q101" s="17">
        <v>273</v>
      </c>
      <c r="R101" s="15">
        <v>215</v>
      </c>
      <c r="S101" s="16">
        <v>0.79</v>
      </c>
      <c r="T101" s="15">
        <v>1</v>
      </c>
      <c r="U101" s="15">
        <v>1</v>
      </c>
      <c r="V101" s="15">
        <v>0</v>
      </c>
      <c r="W101" s="15">
        <v>14</v>
      </c>
      <c r="X101" s="15">
        <v>0</v>
      </c>
      <c r="Y101" s="15">
        <v>0</v>
      </c>
      <c r="Z101" s="15">
        <v>0</v>
      </c>
      <c r="AA101" s="17"/>
      <c r="AK101" s="17"/>
      <c r="AU101" s="12"/>
    </row>
    <row r="102" spans="1:47" x14ac:dyDescent="0.25">
      <c r="A102" s="54" t="s">
        <v>228</v>
      </c>
      <c r="B102" s="54">
        <v>542271102</v>
      </c>
      <c r="C102" t="s">
        <v>274</v>
      </c>
      <c r="D102" t="s">
        <v>276</v>
      </c>
      <c r="E102" s="26">
        <v>45383</v>
      </c>
      <c r="Q102" s="17">
        <v>278</v>
      </c>
      <c r="R102" s="15">
        <v>212</v>
      </c>
      <c r="S102" s="16">
        <v>0.76</v>
      </c>
      <c r="T102" s="15">
        <v>0</v>
      </c>
      <c r="U102" s="15">
        <v>4</v>
      </c>
      <c r="V102" s="15">
        <v>0</v>
      </c>
      <c r="W102" s="15">
        <v>10</v>
      </c>
      <c r="X102" s="15">
        <v>0</v>
      </c>
      <c r="Y102" s="15">
        <v>0</v>
      </c>
      <c r="Z102" s="15">
        <v>0</v>
      </c>
      <c r="AA102" s="17"/>
      <c r="AK102" s="17"/>
      <c r="AU102" s="12"/>
    </row>
    <row r="103" spans="1:47" x14ac:dyDescent="0.25">
      <c r="A103" s="54" t="s">
        <v>228</v>
      </c>
      <c r="B103" s="54">
        <v>542271103</v>
      </c>
      <c r="C103" t="s">
        <v>274</v>
      </c>
      <c r="D103" t="s">
        <v>277</v>
      </c>
      <c r="E103" s="26">
        <v>45383</v>
      </c>
      <c r="F103" s="15">
        <v>220</v>
      </c>
      <c r="G103" s="15">
        <v>235</v>
      </c>
      <c r="H103" s="16">
        <v>1.07</v>
      </c>
      <c r="I103" s="15">
        <v>0</v>
      </c>
      <c r="J103" s="15">
        <v>1</v>
      </c>
      <c r="K103" s="15">
        <v>0</v>
      </c>
      <c r="L103" s="15">
        <v>49</v>
      </c>
      <c r="M103" s="15">
        <v>0</v>
      </c>
      <c r="N103" s="15">
        <v>0</v>
      </c>
      <c r="O103" s="15">
        <v>0</v>
      </c>
      <c r="P103" s="15">
        <v>0</v>
      </c>
      <c r="Q103" s="17"/>
      <c r="AA103" s="17"/>
      <c r="AK103" s="17"/>
      <c r="AU103" s="12"/>
    </row>
    <row r="104" spans="1:47" x14ac:dyDescent="0.25">
      <c r="A104" s="54" t="s">
        <v>228</v>
      </c>
      <c r="B104" s="54">
        <v>542271104</v>
      </c>
      <c r="C104" t="s">
        <v>274</v>
      </c>
      <c r="D104" t="s">
        <v>278</v>
      </c>
      <c r="E104" s="26">
        <v>45383</v>
      </c>
      <c r="F104" s="15">
        <v>257</v>
      </c>
      <c r="G104" s="15">
        <v>347</v>
      </c>
      <c r="H104" s="16">
        <v>1.35</v>
      </c>
      <c r="I104" s="15">
        <v>0</v>
      </c>
      <c r="J104" s="15">
        <v>2</v>
      </c>
      <c r="K104" s="15">
        <v>0</v>
      </c>
      <c r="L104" s="15">
        <v>27</v>
      </c>
      <c r="M104" s="15">
        <v>0</v>
      </c>
      <c r="N104" s="15">
        <v>0</v>
      </c>
      <c r="O104" s="15">
        <v>0</v>
      </c>
      <c r="P104" s="15">
        <v>0</v>
      </c>
      <c r="Q104" s="17">
        <v>34</v>
      </c>
      <c r="R104" s="15">
        <v>26</v>
      </c>
      <c r="S104" s="16">
        <v>0.76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7"/>
      <c r="AK104" s="17"/>
      <c r="AU104" s="12"/>
    </row>
    <row r="105" spans="1:47" x14ac:dyDescent="0.25">
      <c r="A105" s="54" t="s">
        <v>228</v>
      </c>
      <c r="B105" s="54">
        <v>542271105</v>
      </c>
      <c r="C105" t="s">
        <v>274</v>
      </c>
      <c r="D105" t="s">
        <v>279</v>
      </c>
      <c r="E105" s="26">
        <v>45383</v>
      </c>
      <c r="F105" s="15">
        <v>150</v>
      </c>
      <c r="G105" s="15">
        <v>205</v>
      </c>
      <c r="H105" s="16">
        <v>1.37</v>
      </c>
      <c r="I105" s="15">
        <v>0</v>
      </c>
      <c r="J105" s="15">
        <v>0</v>
      </c>
      <c r="K105" s="15">
        <v>0</v>
      </c>
      <c r="L105" s="15">
        <v>33</v>
      </c>
      <c r="M105" s="15">
        <v>0</v>
      </c>
      <c r="N105" s="15">
        <v>0</v>
      </c>
      <c r="O105" s="15">
        <v>0</v>
      </c>
      <c r="P105" s="15">
        <v>0</v>
      </c>
      <c r="Q105" s="17"/>
      <c r="AA105" s="17"/>
      <c r="AK105" s="17"/>
      <c r="AU105" s="12"/>
    </row>
    <row r="106" spans="1:47" x14ac:dyDescent="0.25">
      <c r="A106" s="54" t="s">
        <v>228</v>
      </c>
      <c r="B106" s="54">
        <v>542271106</v>
      </c>
      <c r="C106" t="s">
        <v>274</v>
      </c>
      <c r="D106" t="s">
        <v>280</v>
      </c>
      <c r="E106" s="26">
        <v>45383</v>
      </c>
      <c r="F106" s="15">
        <v>250</v>
      </c>
      <c r="G106" s="15">
        <v>227</v>
      </c>
      <c r="H106" s="16">
        <v>0.91</v>
      </c>
      <c r="I106" s="15">
        <v>0</v>
      </c>
      <c r="J106" s="15">
        <v>0</v>
      </c>
      <c r="K106" s="15">
        <v>0</v>
      </c>
      <c r="L106" s="15">
        <v>35</v>
      </c>
      <c r="M106" s="15">
        <v>0</v>
      </c>
      <c r="N106" s="15">
        <v>0</v>
      </c>
      <c r="O106" s="15">
        <v>0</v>
      </c>
      <c r="P106" s="15">
        <v>0</v>
      </c>
      <c r="Q106" s="17"/>
      <c r="AA106" s="17"/>
      <c r="AK106" s="17"/>
      <c r="AU106" s="12"/>
    </row>
    <row r="107" spans="1:47" x14ac:dyDescent="0.25">
      <c r="A107" s="54" t="s">
        <v>228</v>
      </c>
      <c r="B107" s="54">
        <v>542271107</v>
      </c>
      <c r="C107" t="s">
        <v>274</v>
      </c>
      <c r="D107" t="s">
        <v>281</v>
      </c>
      <c r="E107" s="26">
        <v>45383</v>
      </c>
      <c r="F107" s="15">
        <v>247</v>
      </c>
      <c r="G107" s="15">
        <v>193</v>
      </c>
      <c r="H107" s="16">
        <v>0.78</v>
      </c>
      <c r="I107" s="15">
        <v>0</v>
      </c>
      <c r="J107" s="15">
        <v>0</v>
      </c>
      <c r="K107" s="15">
        <v>0</v>
      </c>
      <c r="L107" s="15">
        <v>31</v>
      </c>
      <c r="M107" s="15">
        <v>0</v>
      </c>
      <c r="N107" s="15">
        <v>0</v>
      </c>
      <c r="O107" s="15">
        <v>0</v>
      </c>
      <c r="P107" s="15">
        <v>0</v>
      </c>
      <c r="Q107" s="17"/>
      <c r="AA107" s="17"/>
      <c r="AK107" s="17"/>
      <c r="AU107" s="12"/>
    </row>
    <row r="108" spans="1:47" x14ac:dyDescent="0.25">
      <c r="A108" s="54" t="s">
        <v>228</v>
      </c>
      <c r="B108" s="54">
        <v>542271108</v>
      </c>
      <c r="C108" t="s">
        <v>274</v>
      </c>
      <c r="D108" t="s">
        <v>282</v>
      </c>
      <c r="E108" s="26">
        <v>45383</v>
      </c>
      <c r="F108" s="15">
        <v>228</v>
      </c>
      <c r="G108" s="15">
        <v>180</v>
      </c>
      <c r="H108" s="16">
        <v>0.79</v>
      </c>
      <c r="I108" s="15">
        <v>0</v>
      </c>
      <c r="J108" s="15">
        <v>1</v>
      </c>
      <c r="K108" s="15">
        <v>0</v>
      </c>
      <c r="L108" s="15">
        <v>38</v>
      </c>
      <c r="M108" s="15">
        <v>0</v>
      </c>
      <c r="N108" s="15">
        <v>0</v>
      </c>
      <c r="O108" s="15">
        <v>0</v>
      </c>
      <c r="P108" s="15">
        <v>0</v>
      </c>
      <c r="Q108" s="17"/>
      <c r="AA108" s="17"/>
      <c r="AK108" s="17"/>
      <c r="AU108" s="12"/>
    </row>
    <row r="109" spans="1:47" x14ac:dyDescent="0.25">
      <c r="A109" s="54" t="s">
        <v>228</v>
      </c>
      <c r="B109" s="54">
        <v>542271109</v>
      </c>
      <c r="C109" t="s">
        <v>274</v>
      </c>
      <c r="D109" t="s">
        <v>283</v>
      </c>
      <c r="E109" s="26">
        <v>45383</v>
      </c>
      <c r="F109" s="15">
        <v>211</v>
      </c>
      <c r="G109" s="15">
        <v>193</v>
      </c>
      <c r="H109" s="16">
        <v>0.91</v>
      </c>
      <c r="I109" s="15">
        <v>1</v>
      </c>
      <c r="J109" s="15">
        <v>2</v>
      </c>
      <c r="K109" s="15">
        <v>0</v>
      </c>
      <c r="L109" s="15">
        <v>42</v>
      </c>
      <c r="M109" s="15">
        <v>1</v>
      </c>
      <c r="N109" s="15">
        <v>0</v>
      </c>
      <c r="O109" s="15">
        <v>0</v>
      </c>
      <c r="P109" s="15">
        <v>0</v>
      </c>
      <c r="Q109" s="17"/>
      <c r="AA109" s="17"/>
      <c r="AK109" s="17"/>
      <c r="AU109" s="12"/>
    </row>
    <row r="110" spans="1:47" s="11" customFormat="1" x14ac:dyDescent="0.25">
      <c r="A110" s="30"/>
      <c r="B110" s="30"/>
      <c r="C110" s="31"/>
      <c r="D110" s="31"/>
      <c r="E110" s="32"/>
      <c r="F110" s="33">
        <f>SUM(F99:F109)</f>
        <v>1563</v>
      </c>
      <c r="G110" s="33">
        <f t="shared" ref="G110:AT110" si="5">SUM(G99:G109)</f>
        <v>1580</v>
      </c>
      <c r="H110" s="34">
        <f>IFERROR(AVERAGE(H99:H109),0)</f>
        <v>1.0257142857142858</v>
      </c>
      <c r="I110" s="33">
        <f t="shared" si="5"/>
        <v>1</v>
      </c>
      <c r="J110" s="33">
        <f t="shared" si="5"/>
        <v>6</v>
      </c>
      <c r="K110" s="33">
        <f t="shared" si="5"/>
        <v>0</v>
      </c>
      <c r="L110" s="33">
        <f t="shared" si="5"/>
        <v>255</v>
      </c>
      <c r="M110" s="33">
        <f t="shared" si="5"/>
        <v>1</v>
      </c>
      <c r="N110" s="33">
        <f t="shared" si="5"/>
        <v>0</v>
      </c>
      <c r="O110" s="33">
        <f t="shared" si="5"/>
        <v>0</v>
      </c>
      <c r="P110" s="35">
        <f t="shared" si="5"/>
        <v>0</v>
      </c>
      <c r="Q110" s="33">
        <f t="shared" si="5"/>
        <v>585</v>
      </c>
      <c r="R110" s="33">
        <f t="shared" si="5"/>
        <v>453</v>
      </c>
      <c r="S110" s="34">
        <f>IFERROR(AVERAGE(S99:S109),0)</f>
        <v>0.77</v>
      </c>
      <c r="T110" s="33">
        <f t="shared" si="5"/>
        <v>1</v>
      </c>
      <c r="U110" s="33">
        <f t="shared" si="5"/>
        <v>5</v>
      </c>
      <c r="V110" s="33">
        <f t="shared" si="5"/>
        <v>0</v>
      </c>
      <c r="W110" s="33">
        <f t="shared" si="5"/>
        <v>24</v>
      </c>
      <c r="X110" s="33">
        <f t="shared" si="5"/>
        <v>0</v>
      </c>
      <c r="Y110" s="33">
        <f t="shared" si="5"/>
        <v>0</v>
      </c>
      <c r="Z110" s="35">
        <f t="shared" si="5"/>
        <v>0</v>
      </c>
      <c r="AA110" s="33">
        <f t="shared" si="5"/>
        <v>516</v>
      </c>
      <c r="AB110" s="33">
        <f t="shared" si="5"/>
        <v>9</v>
      </c>
      <c r="AC110" s="34">
        <f>IFERROR(AVERAGE(AC99:AC109),0)</f>
        <v>0.02</v>
      </c>
      <c r="AD110" s="33">
        <f t="shared" si="5"/>
        <v>0</v>
      </c>
      <c r="AE110" s="33">
        <f t="shared" si="5"/>
        <v>1</v>
      </c>
      <c r="AF110" s="33">
        <f t="shared" si="5"/>
        <v>1</v>
      </c>
      <c r="AG110" s="33">
        <f t="shared" si="5"/>
        <v>168</v>
      </c>
      <c r="AH110" s="33">
        <f t="shared" si="5"/>
        <v>54</v>
      </c>
      <c r="AI110" s="33">
        <f t="shared" si="5"/>
        <v>0</v>
      </c>
      <c r="AJ110" s="35">
        <f t="shared" si="5"/>
        <v>0</v>
      </c>
      <c r="AK110" s="33">
        <f t="shared" si="5"/>
        <v>275</v>
      </c>
      <c r="AL110" s="33">
        <f t="shared" si="5"/>
        <v>143</v>
      </c>
      <c r="AM110" s="34">
        <f>IFERROR(AVERAGE(AM99:AM109),0)</f>
        <v>0.26</v>
      </c>
      <c r="AN110" s="33">
        <f t="shared" si="5"/>
        <v>0</v>
      </c>
      <c r="AO110" s="33">
        <f t="shared" si="5"/>
        <v>0</v>
      </c>
      <c r="AP110" s="33">
        <f t="shared" si="5"/>
        <v>0</v>
      </c>
      <c r="AQ110" s="33">
        <f t="shared" si="5"/>
        <v>2</v>
      </c>
      <c r="AR110" s="33">
        <f t="shared" si="5"/>
        <v>126</v>
      </c>
      <c r="AS110" s="33">
        <f t="shared" si="5"/>
        <v>0</v>
      </c>
      <c r="AT110" s="35">
        <f t="shared" si="5"/>
        <v>0</v>
      </c>
      <c r="AU110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6" ma:contentTypeDescription="Create a new document." ma:contentTypeScope="" ma:versionID="98a3be7efbe8f00091ae1a1874c51de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e89473b45e3852de668e6823dd599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  <SharedWithUsers xmlns="a2c2279d-9ac4-4414-a654-e14725ffb484">
      <UserInfo>
        <DisplayName>Lisa Robles</DisplayName>
        <AccountId>38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FA5AE-AE7C-4B36-875D-3DC4BC346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9C68A-B480-48CC-A500-2E0581D6296D}">
  <ds:schemaRefs>
    <ds:schemaRef ds:uri="http://purl.org/dc/elements/1.1/"/>
    <ds:schemaRef ds:uri="http://www.w3.org/XML/1998/namespace"/>
    <ds:schemaRef ds:uri="f4a6c683-5cc4-4d2c-8bfa-652a86d7e5a4"/>
    <ds:schemaRef ds:uri="http://purl.org/dc/dcmitype/"/>
    <ds:schemaRef ds:uri="http://schemas.microsoft.com/office/2006/documentManagement/types"/>
    <ds:schemaRef ds:uri="http://schemas.microsoft.com/office/2006/metadata/properties"/>
    <ds:schemaRef ds:uri="a2c2279d-9ac4-4414-a654-e14725ffb484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BCFE7F5-1695-49B0-9131-09CC79FFC9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District Courts</vt:lpstr>
      <vt:lpstr>County Courts</vt:lpstr>
    </vt:vector>
  </TitlesOfParts>
  <Manager/>
  <Company>Texas Office of Court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Garcia</dc:creator>
  <cp:keywords/>
  <dc:description/>
  <cp:lastModifiedBy>Kate Reagor</cp:lastModifiedBy>
  <cp:revision/>
  <dcterms:created xsi:type="dcterms:W3CDTF">2023-12-13T15:19:08Z</dcterms:created>
  <dcterms:modified xsi:type="dcterms:W3CDTF">2024-05-29T15:47:43Z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MediaServiceImageTags">
    <vt:lpwstr/>
  </property>
</Properties>
</file>